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c\Downloads\New for Upmetrics\"/>
    </mc:Choice>
  </mc:AlternateContent>
  <bookViews>
    <workbookView xWindow="0" yWindow="0" windowWidth="28800" windowHeight="12210" activeTab="2"/>
  </bookViews>
  <sheets>
    <sheet name="3-Year Sales Forecast" sheetId="1" r:id="rId1"/>
    <sheet name="BLANK - 3-Year Sales Forecast" sheetId="2" r:id="rId2"/>
    <sheet name="-Disclaimer-" sheetId="3" r:id="rId3"/>
  </sheets>
  <calcPr calcId="162913"/>
</workbook>
</file>

<file path=xl/calcChain.xml><?xml version="1.0" encoding="utf-8"?>
<calcChain xmlns="http://schemas.openxmlformats.org/spreadsheetml/2006/main">
  <c r="AS49" i="2" l="1"/>
  <c r="AP49" i="2"/>
  <c r="O49" i="2"/>
  <c r="AR48" i="2"/>
  <c r="AO48" i="2"/>
  <c r="AB48" i="2"/>
  <c r="AT47" i="2"/>
  <c r="K47" i="2"/>
  <c r="AP46" i="2"/>
  <c r="AO45" i="2"/>
  <c r="O45" i="2"/>
  <c r="L45" i="2"/>
  <c r="AT42" i="2"/>
  <c r="AT49" i="2" s="1"/>
  <c r="AS42" i="2"/>
  <c r="AR42" i="2"/>
  <c r="AR49" i="2" s="1"/>
  <c r="AQ42" i="2"/>
  <c r="AQ49" i="2" s="1"/>
  <c r="AP42" i="2"/>
  <c r="AO42" i="2"/>
  <c r="AO49" i="2" s="1"/>
  <c r="AN42" i="2"/>
  <c r="AN49" i="2" s="1"/>
  <c r="AM42" i="2"/>
  <c r="AM49" i="2" s="1"/>
  <c r="AL42" i="2"/>
  <c r="AL49" i="2" s="1"/>
  <c r="AK42" i="2"/>
  <c r="AK49" i="2" s="1"/>
  <c r="AJ42" i="2"/>
  <c r="AJ49" i="2" s="1"/>
  <c r="AI42" i="2"/>
  <c r="AI49" i="2" s="1"/>
  <c r="AD42" i="2"/>
  <c r="AD49" i="2" s="1"/>
  <c r="AC42" i="2"/>
  <c r="AC49" i="2" s="1"/>
  <c r="AB42" i="2"/>
  <c r="AB49" i="2" s="1"/>
  <c r="AA42" i="2"/>
  <c r="AA49" i="2" s="1"/>
  <c r="Z42" i="2"/>
  <c r="Z49" i="2" s="1"/>
  <c r="Y42" i="2"/>
  <c r="Y49" i="2" s="1"/>
  <c r="X42" i="2"/>
  <c r="X49" i="2" s="1"/>
  <c r="W42" i="2"/>
  <c r="W49" i="2" s="1"/>
  <c r="V42" i="2"/>
  <c r="V49" i="2" s="1"/>
  <c r="U42" i="2"/>
  <c r="U49" i="2" s="1"/>
  <c r="T42" i="2"/>
  <c r="T49" i="2" s="1"/>
  <c r="S42" i="2"/>
  <c r="O42" i="2"/>
  <c r="N42" i="2"/>
  <c r="N49" i="2" s="1"/>
  <c r="M42" i="2"/>
  <c r="M49" i="2" s="1"/>
  <c r="L42" i="2"/>
  <c r="L49" i="2" s="1"/>
  <c r="K42" i="2"/>
  <c r="K49" i="2" s="1"/>
  <c r="J42" i="2"/>
  <c r="J49" i="2" s="1"/>
  <c r="I42" i="2"/>
  <c r="I49" i="2" s="1"/>
  <c r="H42" i="2"/>
  <c r="H49" i="2" s="1"/>
  <c r="G42" i="2"/>
  <c r="G49" i="2" s="1"/>
  <c r="F42" i="2"/>
  <c r="F49" i="2" s="1"/>
  <c r="E42" i="2"/>
  <c r="E49" i="2" s="1"/>
  <c r="D42" i="2"/>
  <c r="D49" i="2" s="1"/>
  <c r="C42" i="2"/>
  <c r="AT41" i="2"/>
  <c r="AT48" i="2" s="1"/>
  <c r="AS41" i="2"/>
  <c r="AS48" i="2" s="1"/>
  <c r="AR41" i="2"/>
  <c r="AQ41" i="2"/>
  <c r="AQ48" i="2" s="1"/>
  <c r="AP41" i="2"/>
  <c r="AP48" i="2" s="1"/>
  <c r="AO41" i="2"/>
  <c r="AN41" i="2"/>
  <c r="AN48" i="2" s="1"/>
  <c r="AM41" i="2"/>
  <c r="AM48" i="2" s="1"/>
  <c r="AL41" i="2"/>
  <c r="AL48" i="2" s="1"/>
  <c r="AK41" i="2"/>
  <c r="AK48" i="2" s="1"/>
  <c r="AJ41" i="2"/>
  <c r="AJ48" i="2" s="1"/>
  <c r="AI41" i="2"/>
  <c r="AI48" i="2" s="1"/>
  <c r="AD41" i="2"/>
  <c r="AD48" i="2" s="1"/>
  <c r="AC41" i="2"/>
  <c r="AC48" i="2" s="1"/>
  <c r="AB41" i="2"/>
  <c r="AA41" i="2"/>
  <c r="AA48" i="2" s="1"/>
  <c r="Z41" i="2"/>
  <c r="Z48" i="2" s="1"/>
  <c r="Y41" i="2"/>
  <c r="Y48" i="2" s="1"/>
  <c r="X41" i="2"/>
  <c r="X48" i="2" s="1"/>
  <c r="W41" i="2"/>
  <c r="W48" i="2" s="1"/>
  <c r="V41" i="2"/>
  <c r="V48" i="2" s="1"/>
  <c r="U41" i="2"/>
  <c r="U48" i="2" s="1"/>
  <c r="T41" i="2"/>
  <c r="T48" i="2" s="1"/>
  <c r="S41" i="2"/>
  <c r="S48" i="2" s="1"/>
  <c r="O41" i="2"/>
  <c r="O48" i="2" s="1"/>
  <c r="N41" i="2"/>
  <c r="N48" i="2" s="1"/>
  <c r="M41" i="2"/>
  <c r="M48" i="2" s="1"/>
  <c r="L41" i="2"/>
  <c r="L48" i="2" s="1"/>
  <c r="K41" i="2"/>
  <c r="K48" i="2" s="1"/>
  <c r="J41" i="2"/>
  <c r="J48" i="2" s="1"/>
  <c r="I41" i="2"/>
  <c r="I48" i="2" s="1"/>
  <c r="H41" i="2"/>
  <c r="H48" i="2" s="1"/>
  <c r="G41" i="2"/>
  <c r="G48" i="2" s="1"/>
  <c r="F41" i="2"/>
  <c r="F48" i="2" s="1"/>
  <c r="E41" i="2"/>
  <c r="E48" i="2" s="1"/>
  <c r="D41" i="2"/>
  <c r="D48" i="2" s="1"/>
  <c r="C41" i="2"/>
  <c r="AT40" i="2"/>
  <c r="AS40" i="2"/>
  <c r="AS47" i="2" s="1"/>
  <c r="AR40" i="2"/>
  <c r="AR47" i="2" s="1"/>
  <c r="AQ40" i="2"/>
  <c r="AQ47" i="2" s="1"/>
  <c r="AP40" i="2"/>
  <c r="AP47" i="2" s="1"/>
  <c r="AO40" i="2"/>
  <c r="AO47" i="2" s="1"/>
  <c r="AN40" i="2"/>
  <c r="AN47" i="2" s="1"/>
  <c r="AM40" i="2"/>
  <c r="AM47" i="2" s="1"/>
  <c r="AL40" i="2"/>
  <c r="AL47" i="2" s="1"/>
  <c r="AK40" i="2"/>
  <c r="AK47" i="2" s="1"/>
  <c r="AJ40" i="2"/>
  <c r="AJ47" i="2" s="1"/>
  <c r="AI40" i="2"/>
  <c r="AD40" i="2"/>
  <c r="AD47" i="2" s="1"/>
  <c r="AC40" i="2"/>
  <c r="AC47" i="2" s="1"/>
  <c r="AB40" i="2"/>
  <c r="AB47" i="2" s="1"/>
  <c r="AA40" i="2"/>
  <c r="AA47" i="2" s="1"/>
  <c r="Z40" i="2"/>
  <c r="Z47" i="2" s="1"/>
  <c r="Y40" i="2"/>
  <c r="Y47" i="2" s="1"/>
  <c r="X40" i="2"/>
  <c r="X47" i="2" s="1"/>
  <c r="W40" i="2"/>
  <c r="W47" i="2" s="1"/>
  <c r="V40" i="2"/>
  <c r="V47" i="2" s="1"/>
  <c r="U40" i="2"/>
  <c r="U47" i="2" s="1"/>
  <c r="T40" i="2"/>
  <c r="T47" i="2" s="1"/>
  <c r="S40" i="2"/>
  <c r="S47" i="2" s="1"/>
  <c r="O40" i="2"/>
  <c r="O47" i="2" s="1"/>
  <c r="N40" i="2"/>
  <c r="N47" i="2" s="1"/>
  <c r="M40" i="2"/>
  <c r="M47" i="2" s="1"/>
  <c r="L40" i="2"/>
  <c r="L47" i="2" s="1"/>
  <c r="K40" i="2"/>
  <c r="J40" i="2"/>
  <c r="J47" i="2" s="1"/>
  <c r="I40" i="2"/>
  <c r="I47" i="2" s="1"/>
  <c r="H40" i="2"/>
  <c r="H47" i="2" s="1"/>
  <c r="G40" i="2"/>
  <c r="G47" i="2" s="1"/>
  <c r="F40" i="2"/>
  <c r="F47" i="2" s="1"/>
  <c r="E40" i="2"/>
  <c r="E47" i="2" s="1"/>
  <c r="D40" i="2"/>
  <c r="D47" i="2" s="1"/>
  <c r="C40" i="2"/>
  <c r="AT39" i="2"/>
  <c r="AT46" i="2" s="1"/>
  <c r="AS39" i="2"/>
  <c r="AS46" i="2" s="1"/>
  <c r="AR39" i="2"/>
  <c r="AR46" i="2" s="1"/>
  <c r="AQ39" i="2"/>
  <c r="AQ46" i="2" s="1"/>
  <c r="AP39" i="2"/>
  <c r="AO39" i="2"/>
  <c r="AO46" i="2" s="1"/>
  <c r="AN39" i="2"/>
  <c r="AN46" i="2" s="1"/>
  <c r="AN50" i="2" s="1"/>
  <c r="AN58" i="2" s="1"/>
  <c r="AM39" i="2"/>
  <c r="AM46" i="2" s="1"/>
  <c r="AL39" i="2"/>
  <c r="AL46" i="2" s="1"/>
  <c r="AK39" i="2"/>
  <c r="AK46" i="2" s="1"/>
  <c r="AJ39" i="2"/>
  <c r="AJ46" i="2" s="1"/>
  <c r="AI39" i="2"/>
  <c r="AI46" i="2" s="1"/>
  <c r="AD39" i="2"/>
  <c r="AD46" i="2" s="1"/>
  <c r="AC39" i="2"/>
  <c r="AC46" i="2" s="1"/>
  <c r="AB39" i="2"/>
  <c r="AB46" i="2" s="1"/>
  <c r="AA39" i="2"/>
  <c r="AA46" i="2" s="1"/>
  <c r="Z39" i="2"/>
  <c r="Z46" i="2" s="1"/>
  <c r="Y39" i="2"/>
  <c r="Y46" i="2" s="1"/>
  <c r="X39" i="2"/>
  <c r="X46" i="2" s="1"/>
  <c r="W39" i="2"/>
  <c r="W46" i="2" s="1"/>
  <c r="V39" i="2"/>
  <c r="V46" i="2" s="1"/>
  <c r="U39" i="2"/>
  <c r="U46" i="2" s="1"/>
  <c r="T39" i="2"/>
  <c r="T46" i="2" s="1"/>
  <c r="S39" i="2"/>
  <c r="O39" i="2"/>
  <c r="O46" i="2" s="1"/>
  <c r="N39" i="2"/>
  <c r="N46" i="2" s="1"/>
  <c r="M39" i="2"/>
  <c r="M46" i="2" s="1"/>
  <c r="L39" i="2"/>
  <c r="L46" i="2" s="1"/>
  <c r="K39" i="2"/>
  <c r="K46" i="2" s="1"/>
  <c r="J39" i="2"/>
  <c r="J46" i="2" s="1"/>
  <c r="I39" i="2"/>
  <c r="I46" i="2" s="1"/>
  <c r="H39" i="2"/>
  <c r="H46" i="2" s="1"/>
  <c r="G39" i="2"/>
  <c r="G46" i="2" s="1"/>
  <c r="P46" i="2" s="1"/>
  <c r="F39" i="2"/>
  <c r="F46" i="2" s="1"/>
  <c r="E39" i="2"/>
  <c r="E46" i="2" s="1"/>
  <c r="D39" i="2"/>
  <c r="D46" i="2" s="1"/>
  <c r="C39" i="2"/>
  <c r="AT38" i="2"/>
  <c r="AT45" i="2" s="1"/>
  <c r="AS38" i="2"/>
  <c r="AS45" i="2" s="1"/>
  <c r="AR38" i="2"/>
  <c r="AR45" i="2" s="1"/>
  <c r="AQ38" i="2"/>
  <c r="AQ45" i="2" s="1"/>
  <c r="AP38" i="2"/>
  <c r="AP45" i="2" s="1"/>
  <c r="AP50" i="2" s="1"/>
  <c r="AP58" i="2" s="1"/>
  <c r="AO38" i="2"/>
  <c r="AN38" i="2"/>
  <c r="AN45" i="2" s="1"/>
  <c r="AM38" i="2"/>
  <c r="AM45" i="2" s="1"/>
  <c r="AL38" i="2"/>
  <c r="AL45" i="2" s="1"/>
  <c r="AK38" i="2"/>
  <c r="AK45" i="2" s="1"/>
  <c r="AJ38" i="2"/>
  <c r="AJ45" i="2" s="1"/>
  <c r="AI38" i="2"/>
  <c r="AI45" i="2" s="1"/>
  <c r="AD38" i="2"/>
  <c r="AD45" i="2" s="1"/>
  <c r="AC38" i="2"/>
  <c r="AC45" i="2" s="1"/>
  <c r="AB38" i="2"/>
  <c r="AB45" i="2" s="1"/>
  <c r="AA38" i="2"/>
  <c r="AA45" i="2" s="1"/>
  <c r="AA50" i="2" s="1"/>
  <c r="AQ57" i="2" s="1"/>
  <c r="Z38" i="2"/>
  <c r="Z45" i="2" s="1"/>
  <c r="Z50" i="2" s="1"/>
  <c r="AP57" i="2" s="1"/>
  <c r="Y38" i="2"/>
  <c r="Y45" i="2" s="1"/>
  <c r="X38" i="2"/>
  <c r="X45" i="2" s="1"/>
  <c r="W38" i="2"/>
  <c r="W45" i="2" s="1"/>
  <c r="V38" i="2"/>
  <c r="V45" i="2" s="1"/>
  <c r="U38" i="2"/>
  <c r="U45" i="2" s="1"/>
  <c r="T38" i="2"/>
  <c r="T45" i="2" s="1"/>
  <c r="S38" i="2"/>
  <c r="S45" i="2" s="1"/>
  <c r="O38" i="2"/>
  <c r="N38" i="2"/>
  <c r="N45" i="2" s="1"/>
  <c r="M38" i="2"/>
  <c r="M45" i="2" s="1"/>
  <c r="L38" i="2"/>
  <c r="K38" i="2"/>
  <c r="K45" i="2" s="1"/>
  <c r="K50" i="2" s="1"/>
  <c r="AP56" i="2" s="1"/>
  <c r="J38" i="2"/>
  <c r="J45" i="2" s="1"/>
  <c r="I38" i="2"/>
  <c r="I45" i="2" s="1"/>
  <c r="H38" i="2"/>
  <c r="H45" i="2" s="1"/>
  <c r="G38" i="2"/>
  <c r="G45" i="2" s="1"/>
  <c r="F38" i="2"/>
  <c r="F45" i="2" s="1"/>
  <c r="E38" i="2"/>
  <c r="E45" i="2" s="1"/>
  <c r="D38" i="2"/>
  <c r="D45" i="2" s="1"/>
  <c r="C38" i="2"/>
  <c r="AA35" i="2"/>
  <c r="AA57" i="2" s="1"/>
  <c r="X35" i="2"/>
  <c r="X57" i="2" s="1"/>
  <c r="S35" i="2"/>
  <c r="S57" i="2" s="1"/>
  <c r="AT34" i="2"/>
  <c r="AS34" i="2"/>
  <c r="AR34" i="2"/>
  <c r="AQ34" i="2"/>
  <c r="AP34" i="2"/>
  <c r="AO34" i="2"/>
  <c r="AN34" i="2"/>
  <c r="AM34" i="2"/>
  <c r="AL34" i="2"/>
  <c r="AK34" i="2"/>
  <c r="AJ34" i="2"/>
  <c r="AI34" i="2"/>
  <c r="AD34" i="2"/>
  <c r="AC34" i="2"/>
  <c r="AB34" i="2"/>
  <c r="AA34" i="2"/>
  <c r="Z34" i="2"/>
  <c r="Y34" i="2"/>
  <c r="X34" i="2"/>
  <c r="W34" i="2"/>
  <c r="V34" i="2"/>
  <c r="U34" i="2"/>
  <c r="T34" i="2"/>
  <c r="S34" i="2"/>
  <c r="O34" i="2"/>
  <c r="N34" i="2"/>
  <c r="M34" i="2"/>
  <c r="L34" i="2"/>
  <c r="K34" i="2"/>
  <c r="J34" i="2"/>
  <c r="I34" i="2"/>
  <c r="H34" i="2"/>
  <c r="G34" i="2"/>
  <c r="F34" i="2"/>
  <c r="E34" i="2"/>
  <c r="D34" i="2"/>
  <c r="AT33" i="2"/>
  <c r="AS33" i="2"/>
  <c r="AR33" i="2"/>
  <c r="AQ33" i="2"/>
  <c r="AP33" i="2"/>
  <c r="AO33" i="2"/>
  <c r="AN33" i="2"/>
  <c r="AM33" i="2"/>
  <c r="AL33" i="2"/>
  <c r="AK33" i="2"/>
  <c r="AJ33" i="2"/>
  <c r="AI33" i="2"/>
  <c r="AD33" i="2"/>
  <c r="AC33" i="2"/>
  <c r="AB33" i="2"/>
  <c r="AA33" i="2"/>
  <c r="Z33" i="2"/>
  <c r="Y33" i="2"/>
  <c r="X33" i="2"/>
  <c r="W33" i="2"/>
  <c r="V33" i="2"/>
  <c r="U33" i="2"/>
  <c r="T33" i="2"/>
  <c r="S33" i="2"/>
  <c r="O33" i="2"/>
  <c r="N33" i="2"/>
  <c r="M33" i="2"/>
  <c r="L33" i="2"/>
  <c r="K33" i="2"/>
  <c r="J33" i="2"/>
  <c r="I33" i="2"/>
  <c r="H33" i="2"/>
  <c r="G33" i="2"/>
  <c r="F33" i="2"/>
  <c r="E33" i="2"/>
  <c r="D33" i="2"/>
  <c r="AT32" i="2"/>
  <c r="AS32" i="2"/>
  <c r="AR32" i="2"/>
  <c r="AQ32" i="2"/>
  <c r="AP32" i="2"/>
  <c r="AO32" i="2"/>
  <c r="AN32" i="2"/>
  <c r="AM32" i="2"/>
  <c r="AL32" i="2"/>
  <c r="AK32" i="2"/>
  <c r="AJ32" i="2"/>
  <c r="AI32" i="2"/>
  <c r="AD32" i="2"/>
  <c r="AC32" i="2"/>
  <c r="AB32" i="2"/>
  <c r="AA32" i="2"/>
  <c r="Z32" i="2"/>
  <c r="Y32" i="2"/>
  <c r="X32" i="2"/>
  <c r="W32" i="2"/>
  <c r="V32" i="2"/>
  <c r="U32" i="2"/>
  <c r="T32" i="2"/>
  <c r="S32" i="2"/>
  <c r="O32" i="2"/>
  <c r="N32" i="2"/>
  <c r="M32" i="2"/>
  <c r="L32" i="2"/>
  <c r="K32" i="2"/>
  <c r="J32" i="2"/>
  <c r="I32" i="2"/>
  <c r="H32" i="2"/>
  <c r="G32" i="2"/>
  <c r="F32" i="2"/>
  <c r="E32" i="2"/>
  <c r="D32" i="2"/>
  <c r="AT31" i="2"/>
  <c r="AS31" i="2"/>
  <c r="AR31" i="2"/>
  <c r="AQ31" i="2"/>
  <c r="AP31" i="2"/>
  <c r="AO31" i="2"/>
  <c r="AN31" i="2"/>
  <c r="AM31" i="2"/>
  <c r="AL31" i="2"/>
  <c r="AK31" i="2"/>
  <c r="AJ31" i="2"/>
  <c r="AI31" i="2"/>
  <c r="AD31" i="2"/>
  <c r="AC31" i="2"/>
  <c r="AB31" i="2"/>
  <c r="AA31" i="2"/>
  <c r="Z31" i="2"/>
  <c r="Y31" i="2"/>
  <c r="X31" i="2"/>
  <c r="W31" i="2"/>
  <c r="V31" i="2"/>
  <c r="U31" i="2"/>
  <c r="T31" i="2"/>
  <c r="S31" i="2"/>
  <c r="O31" i="2"/>
  <c r="N31" i="2"/>
  <c r="M31" i="2"/>
  <c r="L31" i="2"/>
  <c r="K31" i="2"/>
  <c r="J31" i="2"/>
  <c r="I31" i="2"/>
  <c r="H31" i="2"/>
  <c r="G31" i="2"/>
  <c r="F31" i="2"/>
  <c r="E31" i="2"/>
  <c r="D31" i="2"/>
  <c r="AT30" i="2"/>
  <c r="AT35" i="2" s="1"/>
  <c r="AD58" i="2" s="1"/>
  <c r="AS30" i="2"/>
  <c r="AS35" i="2" s="1"/>
  <c r="AC58" i="2" s="1"/>
  <c r="AR30" i="2"/>
  <c r="AR35" i="2" s="1"/>
  <c r="AB58" i="2" s="1"/>
  <c r="AQ30" i="2"/>
  <c r="AP30" i="2"/>
  <c r="AO30" i="2"/>
  <c r="AO35" i="2" s="1"/>
  <c r="Y58" i="2" s="1"/>
  <c r="AN30" i="2"/>
  <c r="AN35" i="2" s="1"/>
  <c r="X58" i="2" s="1"/>
  <c r="AM30" i="2"/>
  <c r="AM35" i="2" s="1"/>
  <c r="W58" i="2" s="1"/>
  <c r="AL30" i="2"/>
  <c r="AL35" i="2" s="1"/>
  <c r="V58" i="2" s="1"/>
  <c r="AK30" i="2"/>
  <c r="AK35" i="2" s="1"/>
  <c r="U58" i="2" s="1"/>
  <c r="AJ30" i="2"/>
  <c r="AJ35" i="2" s="1"/>
  <c r="T58" i="2" s="1"/>
  <c r="AI30" i="2"/>
  <c r="AI35" i="2" s="1"/>
  <c r="S58" i="2" s="1"/>
  <c r="AD30" i="2"/>
  <c r="AC30" i="2"/>
  <c r="AB30" i="2"/>
  <c r="AB35" i="2" s="1"/>
  <c r="AB57" i="2" s="1"/>
  <c r="AA30" i="2"/>
  <c r="Z30" i="2"/>
  <c r="Y30" i="2"/>
  <c r="Y35" i="2" s="1"/>
  <c r="Y57" i="2" s="1"/>
  <c r="X30" i="2"/>
  <c r="W30" i="2"/>
  <c r="W35" i="2" s="1"/>
  <c r="W57" i="2" s="1"/>
  <c r="V30" i="2"/>
  <c r="U30" i="2"/>
  <c r="U35" i="2" s="1"/>
  <c r="U57" i="2" s="1"/>
  <c r="T30" i="2"/>
  <c r="T35" i="2" s="1"/>
  <c r="T57" i="2" s="1"/>
  <c r="S30" i="2"/>
  <c r="O30" i="2"/>
  <c r="O35" i="2" s="1"/>
  <c r="AD56" i="2" s="1"/>
  <c r="N30" i="2"/>
  <c r="N35" i="2" s="1"/>
  <c r="AC56" i="2" s="1"/>
  <c r="M30" i="2"/>
  <c r="L30" i="2"/>
  <c r="K30" i="2"/>
  <c r="K35" i="2" s="1"/>
  <c r="Z56" i="2" s="1"/>
  <c r="J30" i="2"/>
  <c r="J35" i="2" s="1"/>
  <c r="Y56" i="2" s="1"/>
  <c r="I30" i="2"/>
  <c r="H30" i="2"/>
  <c r="H35" i="2" s="1"/>
  <c r="W56" i="2" s="1"/>
  <c r="G30" i="2"/>
  <c r="G35" i="2" s="1"/>
  <c r="V56" i="2" s="1"/>
  <c r="F30" i="2"/>
  <c r="F35" i="2" s="1"/>
  <c r="U56" i="2" s="1"/>
  <c r="E30" i="2"/>
  <c r="D30" i="2"/>
  <c r="AU27" i="2"/>
  <c r="AV27" i="2" s="1"/>
  <c r="AE27" i="2"/>
  <c r="AF27" i="2" s="1"/>
  <c r="P27" i="2"/>
  <c r="C27" i="2"/>
  <c r="C49" i="2" s="1"/>
  <c r="AU26" i="2"/>
  <c r="AV26" i="2" s="1"/>
  <c r="AE26" i="2"/>
  <c r="AF26" i="2" s="1"/>
  <c r="P26" i="2"/>
  <c r="C26" i="2"/>
  <c r="C33" i="2" s="1"/>
  <c r="AU25" i="2"/>
  <c r="AE25" i="2"/>
  <c r="P25" i="2"/>
  <c r="C25" i="2"/>
  <c r="C47" i="2" s="1"/>
  <c r="AU24" i="2"/>
  <c r="AV24" i="2" s="1"/>
  <c r="AE24" i="2"/>
  <c r="AF24" i="2" s="1"/>
  <c r="P24" i="2"/>
  <c r="C24" i="2"/>
  <c r="C46" i="2" s="1"/>
  <c r="AU23" i="2"/>
  <c r="AV23" i="2" s="1"/>
  <c r="AE23" i="2"/>
  <c r="P23" i="2"/>
  <c r="C23" i="2"/>
  <c r="C30" i="2" s="1"/>
  <c r="AU20" i="2"/>
  <c r="AH20" i="2"/>
  <c r="AE20" i="2"/>
  <c r="P20" i="2"/>
  <c r="C20" i="2"/>
  <c r="AU19" i="2"/>
  <c r="AE19" i="2"/>
  <c r="AF19" i="2" s="1"/>
  <c r="P19" i="2"/>
  <c r="C19" i="2"/>
  <c r="AU18" i="2"/>
  <c r="AH18" i="2"/>
  <c r="AE18" i="2"/>
  <c r="AV18" i="2" s="1"/>
  <c r="P18" i="2"/>
  <c r="C18" i="2"/>
  <c r="AU17" i="2"/>
  <c r="AE17" i="2"/>
  <c r="AV17" i="2" s="1"/>
  <c r="P17" i="2"/>
  <c r="C17" i="2"/>
  <c r="AU16" i="2"/>
  <c r="AV16" i="2" s="1"/>
  <c r="AE16" i="2"/>
  <c r="P16" i="2"/>
  <c r="C16" i="2"/>
  <c r="AT13" i="2"/>
  <c r="O58" i="2" s="1"/>
  <c r="AS13" i="2"/>
  <c r="N58" i="2" s="1"/>
  <c r="AR13" i="2"/>
  <c r="M58" i="2" s="1"/>
  <c r="AQ13" i="2"/>
  <c r="L58" i="2" s="1"/>
  <c r="AP13" i="2"/>
  <c r="K58" i="2" s="1"/>
  <c r="AO13" i="2"/>
  <c r="J58" i="2" s="1"/>
  <c r="AN13" i="2"/>
  <c r="I58" i="2" s="1"/>
  <c r="AM13" i="2"/>
  <c r="H58" i="2" s="1"/>
  <c r="AL13" i="2"/>
  <c r="G58" i="2" s="1"/>
  <c r="AK13" i="2"/>
  <c r="F58" i="2" s="1"/>
  <c r="AJ13" i="2"/>
  <c r="E58" i="2" s="1"/>
  <c r="AI13" i="2"/>
  <c r="D58" i="2" s="1"/>
  <c r="AD13" i="2"/>
  <c r="O57" i="2" s="1"/>
  <c r="AC13" i="2"/>
  <c r="N57" i="2" s="1"/>
  <c r="AB13" i="2"/>
  <c r="M57" i="2" s="1"/>
  <c r="AA13" i="2"/>
  <c r="L57" i="2" s="1"/>
  <c r="Z13" i="2"/>
  <c r="K57" i="2" s="1"/>
  <c r="Y13" i="2"/>
  <c r="J57" i="2" s="1"/>
  <c r="X13" i="2"/>
  <c r="I57" i="2" s="1"/>
  <c r="W13" i="2"/>
  <c r="H57" i="2" s="1"/>
  <c r="V13" i="2"/>
  <c r="G57" i="2" s="1"/>
  <c r="U13" i="2"/>
  <c r="F57" i="2" s="1"/>
  <c r="T13" i="2"/>
  <c r="E57" i="2" s="1"/>
  <c r="S13" i="2"/>
  <c r="D57" i="2" s="1"/>
  <c r="O13" i="2"/>
  <c r="O56" i="2" s="1"/>
  <c r="N13" i="2"/>
  <c r="N56" i="2" s="1"/>
  <c r="M13" i="2"/>
  <c r="M56" i="2" s="1"/>
  <c r="L13" i="2"/>
  <c r="L56" i="2" s="1"/>
  <c r="K13" i="2"/>
  <c r="K56" i="2" s="1"/>
  <c r="J13" i="2"/>
  <c r="J56" i="2" s="1"/>
  <c r="I13" i="2"/>
  <c r="I56" i="2" s="1"/>
  <c r="H13" i="2"/>
  <c r="H56" i="2" s="1"/>
  <c r="G13" i="2"/>
  <c r="G56" i="2" s="1"/>
  <c r="F13" i="2"/>
  <c r="F56" i="2" s="1"/>
  <c r="E13" i="2"/>
  <c r="E56" i="2" s="1"/>
  <c r="D13" i="2"/>
  <c r="D56" i="2" s="1"/>
  <c r="AU12" i="2"/>
  <c r="AV12" i="2" s="1"/>
  <c r="AH12" i="2"/>
  <c r="AH27" i="2" s="1"/>
  <c r="AH49" i="2" s="1"/>
  <c r="AE12" i="2"/>
  <c r="AF12" i="2" s="1"/>
  <c r="R12" i="2"/>
  <c r="R42" i="2" s="1"/>
  <c r="P12" i="2"/>
  <c r="AU11" i="2"/>
  <c r="AH11" i="2"/>
  <c r="AE11" i="2"/>
  <c r="AV11" i="2" s="1"/>
  <c r="R11" i="2"/>
  <c r="P11" i="2"/>
  <c r="AU10" i="2"/>
  <c r="AH10" i="2"/>
  <c r="AH40" i="2" s="1"/>
  <c r="AE10" i="2"/>
  <c r="R10" i="2"/>
  <c r="R40" i="2" s="1"/>
  <c r="P10" i="2"/>
  <c r="AF10" i="2" s="1"/>
  <c r="AU9" i="2"/>
  <c r="AH9" i="2"/>
  <c r="AH24" i="2" s="1"/>
  <c r="AH46" i="2" s="1"/>
  <c r="AE9" i="2"/>
  <c r="AV9" i="2" s="1"/>
  <c r="R9" i="2"/>
  <c r="R39" i="2" s="1"/>
  <c r="P9" i="2"/>
  <c r="AU8" i="2"/>
  <c r="AV8" i="2" s="1"/>
  <c r="AH8" i="2"/>
  <c r="AH16" i="2" s="1"/>
  <c r="AE8" i="2"/>
  <c r="R8" i="2"/>
  <c r="R23" i="2" s="1"/>
  <c r="P8" i="2"/>
  <c r="AI6" i="2"/>
  <c r="AJ6" i="2" s="1"/>
  <c r="AK6" i="2" s="1"/>
  <c r="S6" i="2"/>
  <c r="T6" i="2" s="1"/>
  <c r="U6" i="2" s="1"/>
  <c r="D6" i="2"/>
  <c r="E6" i="2" s="1"/>
  <c r="F6" i="2" s="1"/>
  <c r="G56" i="1"/>
  <c r="U50" i="1"/>
  <c r="AK57" i="1" s="1"/>
  <c r="AT49" i="1"/>
  <c r="AS49" i="1"/>
  <c r="AQ49" i="1"/>
  <c r="AK49" i="1"/>
  <c r="AJ49" i="1"/>
  <c r="AD49" i="1"/>
  <c r="X49" i="1"/>
  <c r="W49" i="1"/>
  <c r="U49" i="1"/>
  <c r="T49" i="1"/>
  <c r="J49" i="1"/>
  <c r="H49" i="1"/>
  <c r="G49" i="1"/>
  <c r="E49" i="1"/>
  <c r="AR48" i="1"/>
  <c r="AP48" i="1"/>
  <c r="AO48" i="1"/>
  <c r="AM48" i="1"/>
  <c r="AC48" i="1"/>
  <c r="AB48" i="1"/>
  <c r="Z48" i="1"/>
  <c r="O48" i="1"/>
  <c r="M48" i="1"/>
  <c r="D48" i="1"/>
  <c r="AR47" i="1"/>
  <c r="AN47" i="1"/>
  <c r="AL47" i="1"/>
  <c r="AK47" i="1"/>
  <c r="AI47" i="1"/>
  <c r="AA47" i="1"/>
  <c r="Y47" i="1"/>
  <c r="X47" i="1"/>
  <c r="V47" i="1"/>
  <c r="S47" i="1"/>
  <c r="AE47" i="1" s="1"/>
  <c r="N47" i="1"/>
  <c r="L47" i="1"/>
  <c r="K47" i="1"/>
  <c r="I47" i="1"/>
  <c r="AT46" i="1"/>
  <c r="AS46" i="1"/>
  <c r="AQ46" i="1"/>
  <c r="AJ46" i="1"/>
  <c r="AD46" i="1"/>
  <c r="U46" i="1"/>
  <c r="T46" i="1"/>
  <c r="N46" i="1"/>
  <c r="H46" i="1"/>
  <c r="G46" i="1"/>
  <c r="E46" i="1"/>
  <c r="AP45" i="1"/>
  <c r="AO45" i="1"/>
  <c r="AM45" i="1"/>
  <c r="AJ45" i="1"/>
  <c r="AC45" i="1"/>
  <c r="AB45" i="1"/>
  <c r="Z45" i="1"/>
  <c r="Z50" i="1" s="1"/>
  <c r="AP57" i="1" s="1"/>
  <c r="O45" i="1"/>
  <c r="M45" i="1"/>
  <c r="J45" i="1"/>
  <c r="G45" i="1"/>
  <c r="E45" i="1"/>
  <c r="E50" i="1" s="1"/>
  <c r="AJ56" i="1" s="1"/>
  <c r="D45" i="1"/>
  <c r="AT42" i="1"/>
  <c r="AS42" i="1"/>
  <c r="AR42" i="1"/>
  <c r="AR49" i="1" s="1"/>
  <c r="AQ42" i="1"/>
  <c r="AP42" i="1"/>
  <c r="AP49" i="1" s="1"/>
  <c r="AO42" i="1"/>
  <c r="AO49" i="1" s="1"/>
  <c r="AN42" i="1"/>
  <c r="AN49" i="1" s="1"/>
  <c r="AM42" i="1"/>
  <c r="AM49" i="1" s="1"/>
  <c r="AL42" i="1"/>
  <c r="AL49" i="1" s="1"/>
  <c r="AK42" i="1"/>
  <c r="AJ42" i="1"/>
  <c r="AI42" i="1"/>
  <c r="AI49" i="1" s="1"/>
  <c r="AD42" i="1"/>
  <c r="AC42" i="1"/>
  <c r="AC49" i="1" s="1"/>
  <c r="AB42" i="1"/>
  <c r="AB49" i="1" s="1"/>
  <c r="AA42" i="1"/>
  <c r="AA49" i="1" s="1"/>
  <c r="Z42" i="1"/>
  <c r="Z49" i="1" s="1"/>
  <c r="Y42" i="1"/>
  <c r="Y49" i="1" s="1"/>
  <c r="X42" i="1"/>
  <c r="W42" i="1"/>
  <c r="V42" i="1"/>
  <c r="V49" i="1" s="1"/>
  <c r="U42" i="1"/>
  <c r="T42" i="1"/>
  <c r="S42" i="1"/>
  <c r="S49" i="1" s="1"/>
  <c r="O42" i="1"/>
  <c r="O49" i="1" s="1"/>
  <c r="N42" i="1"/>
  <c r="N49" i="1" s="1"/>
  <c r="M42" i="1"/>
  <c r="M49" i="1" s="1"/>
  <c r="L42" i="1"/>
  <c r="L49" i="1" s="1"/>
  <c r="K42" i="1"/>
  <c r="K49" i="1" s="1"/>
  <c r="J42" i="1"/>
  <c r="I42" i="1"/>
  <c r="I49" i="1" s="1"/>
  <c r="H42" i="1"/>
  <c r="G42" i="1"/>
  <c r="F42" i="1"/>
  <c r="F49" i="1" s="1"/>
  <c r="E42" i="1"/>
  <c r="D42" i="1"/>
  <c r="D49" i="1" s="1"/>
  <c r="C42" i="1"/>
  <c r="AT41" i="1"/>
  <c r="AT48" i="1" s="1"/>
  <c r="AS41" i="1"/>
  <c r="AS48" i="1" s="1"/>
  <c r="AR41" i="1"/>
  <c r="AQ41" i="1"/>
  <c r="AQ48" i="1" s="1"/>
  <c r="AP41" i="1"/>
  <c r="AO41" i="1"/>
  <c r="AN41" i="1"/>
  <c r="AN48" i="1" s="1"/>
  <c r="AM41" i="1"/>
  <c r="AL41" i="1"/>
  <c r="AL48" i="1" s="1"/>
  <c r="AK41" i="1"/>
  <c r="AK48" i="1" s="1"/>
  <c r="AJ41" i="1"/>
  <c r="AJ48" i="1" s="1"/>
  <c r="AI41" i="1"/>
  <c r="AI48" i="1" s="1"/>
  <c r="AD41" i="1"/>
  <c r="AD48" i="1" s="1"/>
  <c r="AC41" i="1"/>
  <c r="AB41" i="1"/>
  <c r="AA41" i="1"/>
  <c r="AA48" i="1" s="1"/>
  <c r="Z41" i="1"/>
  <c r="Y41" i="1"/>
  <c r="Y48" i="1" s="1"/>
  <c r="X41" i="1"/>
  <c r="X48" i="1" s="1"/>
  <c r="W41" i="1"/>
  <c r="W48" i="1" s="1"/>
  <c r="V41" i="1"/>
  <c r="V48" i="1" s="1"/>
  <c r="U41" i="1"/>
  <c r="U48" i="1" s="1"/>
  <c r="T41" i="1"/>
  <c r="T48" i="1" s="1"/>
  <c r="S41" i="1"/>
  <c r="S48" i="1" s="1"/>
  <c r="O41" i="1"/>
  <c r="N41" i="1"/>
  <c r="N48" i="1" s="1"/>
  <c r="M41" i="1"/>
  <c r="L41" i="1"/>
  <c r="L48" i="1" s="1"/>
  <c r="K41" i="1"/>
  <c r="K48" i="1" s="1"/>
  <c r="J41" i="1"/>
  <c r="J48" i="1" s="1"/>
  <c r="I41" i="1"/>
  <c r="I48" i="1" s="1"/>
  <c r="H41" i="1"/>
  <c r="H48" i="1" s="1"/>
  <c r="G41" i="1"/>
  <c r="G48" i="1" s="1"/>
  <c r="G50" i="1" s="1"/>
  <c r="AL56" i="1" s="1"/>
  <c r="F41" i="1"/>
  <c r="F48" i="1" s="1"/>
  <c r="E41" i="1"/>
  <c r="E48" i="1" s="1"/>
  <c r="D41" i="1"/>
  <c r="C41" i="1"/>
  <c r="AT40" i="1"/>
  <c r="AT47" i="1" s="1"/>
  <c r="AS40" i="1"/>
  <c r="AS47" i="1" s="1"/>
  <c r="AR40" i="1"/>
  <c r="AQ40" i="1"/>
  <c r="AQ47" i="1" s="1"/>
  <c r="AP40" i="1"/>
  <c r="AP47" i="1" s="1"/>
  <c r="AO40" i="1"/>
  <c r="AO47" i="1" s="1"/>
  <c r="AN40" i="1"/>
  <c r="AM40" i="1"/>
  <c r="AM47" i="1" s="1"/>
  <c r="AL40" i="1"/>
  <c r="AK40" i="1"/>
  <c r="AJ40" i="1"/>
  <c r="AJ47" i="1" s="1"/>
  <c r="AI40" i="1"/>
  <c r="AD40" i="1"/>
  <c r="AD47" i="1" s="1"/>
  <c r="AC40" i="1"/>
  <c r="AC47" i="1" s="1"/>
  <c r="AB40" i="1"/>
  <c r="AB47" i="1" s="1"/>
  <c r="AA40" i="1"/>
  <c r="Z40" i="1"/>
  <c r="Z47" i="1" s="1"/>
  <c r="Y40" i="1"/>
  <c r="X40" i="1"/>
  <c r="W40" i="1"/>
  <c r="W47" i="1" s="1"/>
  <c r="V40" i="1"/>
  <c r="U40" i="1"/>
  <c r="U47" i="1" s="1"/>
  <c r="T40" i="1"/>
  <c r="T47" i="1" s="1"/>
  <c r="S40" i="1"/>
  <c r="AE40" i="1" s="1"/>
  <c r="O40" i="1"/>
  <c r="O47" i="1" s="1"/>
  <c r="O50" i="1" s="1"/>
  <c r="AT56" i="1" s="1"/>
  <c r="N40" i="1"/>
  <c r="M40" i="1"/>
  <c r="M47" i="1" s="1"/>
  <c r="L40" i="1"/>
  <c r="K40" i="1"/>
  <c r="J40" i="1"/>
  <c r="J47" i="1" s="1"/>
  <c r="I40" i="1"/>
  <c r="H40" i="1"/>
  <c r="H47" i="1" s="1"/>
  <c r="G40" i="1"/>
  <c r="G47" i="1" s="1"/>
  <c r="F40" i="1"/>
  <c r="F47" i="1" s="1"/>
  <c r="E40" i="1"/>
  <c r="E47" i="1" s="1"/>
  <c r="D40" i="1"/>
  <c r="D47" i="1" s="1"/>
  <c r="C40" i="1"/>
  <c r="AT39" i="1"/>
  <c r="AS39" i="1"/>
  <c r="AR39" i="1"/>
  <c r="AR46" i="1" s="1"/>
  <c r="AQ39" i="1"/>
  <c r="AP39" i="1"/>
  <c r="AP46" i="1" s="1"/>
  <c r="AO39" i="1"/>
  <c r="AO46" i="1" s="1"/>
  <c r="AN39" i="1"/>
  <c r="AN46" i="1" s="1"/>
  <c r="AM39" i="1"/>
  <c r="AM46" i="1" s="1"/>
  <c r="AL39" i="1"/>
  <c r="AL46" i="1" s="1"/>
  <c r="AK39" i="1"/>
  <c r="AK46" i="1" s="1"/>
  <c r="AJ39" i="1"/>
  <c r="AI39" i="1"/>
  <c r="AI46" i="1" s="1"/>
  <c r="AD39" i="1"/>
  <c r="AC39" i="1"/>
  <c r="AC46" i="1" s="1"/>
  <c r="AC50" i="1" s="1"/>
  <c r="AS57" i="1" s="1"/>
  <c r="AB39" i="1"/>
  <c r="AB46" i="1" s="1"/>
  <c r="AA39" i="1"/>
  <c r="AA46" i="1" s="1"/>
  <c r="Z39" i="1"/>
  <c r="Z46" i="1" s="1"/>
  <c r="Y39" i="1"/>
  <c r="Y46" i="1" s="1"/>
  <c r="X39" i="1"/>
  <c r="X46" i="1" s="1"/>
  <c r="W39" i="1"/>
  <c r="W46" i="1" s="1"/>
  <c r="V39" i="1"/>
  <c r="V46" i="1" s="1"/>
  <c r="U39" i="1"/>
  <c r="T39" i="1"/>
  <c r="S39" i="1"/>
  <c r="S46" i="1" s="1"/>
  <c r="O39" i="1"/>
  <c r="O46" i="1" s="1"/>
  <c r="N39" i="1"/>
  <c r="M39" i="1"/>
  <c r="M46" i="1" s="1"/>
  <c r="L39" i="1"/>
  <c r="L46" i="1" s="1"/>
  <c r="K39" i="1"/>
  <c r="K46" i="1" s="1"/>
  <c r="J39" i="1"/>
  <c r="J46" i="1" s="1"/>
  <c r="I39" i="1"/>
  <c r="I46" i="1" s="1"/>
  <c r="H39" i="1"/>
  <c r="G39" i="1"/>
  <c r="F39" i="1"/>
  <c r="F46" i="1" s="1"/>
  <c r="E39" i="1"/>
  <c r="D39" i="1"/>
  <c r="D46" i="1" s="1"/>
  <c r="C39" i="1"/>
  <c r="AT38" i="1"/>
  <c r="AT45" i="1" s="1"/>
  <c r="AS38" i="1"/>
  <c r="AS45" i="1" s="1"/>
  <c r="AR38" i="1"/>
  <c r="AR45" i="1" s="1"/>
  <c r="AR50" i="1" s="1"/>
  <c r="AR58" i="1" s="1"/>
  <c r="AQ38" i="1"/>
  <c r="AQ45" i="1" s="1"/>
  <c r="AQ50" i="1" s="1"/>
  <c r="AQ58" i="1" s="1"/>
  <c r="AP38" i="1"/>
  <c r="AO38" i="1"/>
  <c r="AN38" i="1"/>
  <c r="AN45" i="1" s="1"/>
  <c r="AM38" i="1"/>
  <c r="AL38" i="1"/>
  <c r="AL45" i="1" s="1"/>
  <c r="AL50" i="1" s="1"/>
  <c r="AL58" i="1" s="1"/>
  <c r="AK38" i="1"/>
  <c r="AK45" i="1" s="1"/>
  <c r="AJ38" i="1"/>
  <c r="AI38" i="1"/>
  <c r="AI45" i="1" s="1"/>
  <c r="AD38" i="1"/>
  <c r="AD45" i="1" s="1"/>
  <c r="AD50" i="1" s="1"/>
  <c r="AT57" i="1" s="1"/>
  <c r="AC38" i="1"/>
  <c r="AB38" i="1"/>
  <c r="AA38" i="1"/>
  <c r="AA45" i="1" s="1"/>
  <c r="Z38" i="1"/>
  <c r="Y38" i="1"/>
  <c r="Y45" i="1" s="1"/>
  <c r="Y50" i="1" s="1"/>
  <c r="AO57" i="1" s="1"/>
  <c r="X38" i="1"/>
  <c r="X45" i="1" s="1"/>
  <c r="X50" i="1" s="1"/>
  <c r="AN57" i="1" s="1"/>
  <c r="W38" i="1"/>
  <c r="W45" i="1" s="1"/>
  <c r="V38" i="1"/>
  <c r="V45" i="1" s="1"/>
  <c r="U38" i="1"/>
  <c r="U45" i="1" s="1"/>
  <c r="T38" i="1"/>
  <c r="T45" i="1" s="1"/>
  <c r="T50" i="1" s="1"/>
  <c r="AJ57" i="1" s="1"/>
  <c r="S38" i="1"/>
  <c r="S45" i="1" s="1"/>
  <c r="O38" i="1"/>
  <c r="N38" i="1"/>
  <c r="N45" i="1" s="1"/>
  <c r="M38" i="1"/>
  <c r="L38" i="1"/>
  <c r="L45" i="1" s="1"/>
  <c r="L50" i="1" s="1"/>
  <c r="AQ56" i="1" s="1"/>
  <c r="K38" i="1"/>
  <c r="K45" i="1" s="1"/>
  <c r="J38" i="1"/>
  <c r="I38" i="1"/>
  <c r="I45" i="1" s="1"/>
  <c r="H38" i="1"/>
  <c r="H45" i="1" s="1"/>
  <c r="G38" i="1"/>
  <c r="F38" i="1"/>
  <c r="F45" i="1" s="1"/>
  <c r="F50" i="1" s="1"/>
  <c r="AK56" i="1" s="1"/>
  <c r="E38" i="1"/>
  <c r="D38" i="1"/>
  <c r="C38" i="1"/>
  <c r="AT35" i="1"/>
  <c r="AD58" i="1" s="1"/>
  <c r="AC35" i="1"/>
  <c r="AC57" i="1" s="1"/>
  <c r="L35" i="1"/>
  <c r="AA56" i="1" s="1"/>
  <c r="AT34" i="1"/>
  <c r="AS34" i="1"/>
  <c r="AR34" i="1"/>
  <c r="AQ34" i="1"/>
  <c r="AP34" i="1"/>
  <c r="AO34" i="1"/>
  <c r="AN34" i="1"/>
  <c r="AM34" i="1"/>
  <c r="AL34" i="1"/>
  <c r="AK34" i="1"/>
  <c r="AJ34" i="1"/>
  <c r="AI34" i="1"/>
  <c r="AU34" i="1" s="1"/>
  <c r="AV34" i="1" s="1"/>
  <c r="AD34" i="1"/>
  <c r="AC34" i="1"/>
  <c r="AB34" i="1"/>
  <c r="AA34" i="1"/>
  <c r="Z34" i="1"/>
  <c r="AE34" i="1" s="1"/>
  <c r="Y34" i="1"/>
  <c r="X34" i="1"/>
  <c r="W34" i="1"/>
  <c r="V34" i="1"/>
  <c r="U34" i="1"/>
  <c r="T34" i="1"/>
  <c r="S34" i="1"/>
  <c r="O34" i="1"/>
  <c r="N34" i="1"/>
  <c r="M34" i="1"/>
  <c r="L34" i="1"/>
  <c r="K34" i="1"/>
  <c r="J34" i="1"/>
  <c r="I34" i="1"/>
  <c r="H34" i="1"/>
  <c r="G34" i="1"/>
  <c r="F34" i="1"/>
  <c r="E34" i="1"/>
  <c r="D34" i="1"/>
  <c r="AU33" i="1"/>
  <c r="AT33" i="1"/>
  <c r="AS33" i="1"/>
  <c r="AR33" i="1"/>
  <c r="AQ33" i="1"/>
  <c r="AP33" i="1"/>
  <c r="AO33" i="1"/>
  <c r="AN33" i="1"/>
  <c r="AM33" i="1"/>
  <c r="AL33" i="1"/>
  <c r="AK33" i="1"/>
  <c r="AJ33" i="1"/>
  <c r="AI33" i="1"/>
  <c r="AD33" i="1"/>
  <c r="AC33" i="1"/>
  <c r="AB33" i="1"/>
  <c r="AA33" i="1"/>
  <c r="Z33" i="1"/>
  <c r="Y33" i="1"/>
  <c r="X33" i="1"/>
  <c r="W33" i="1"/>
  <c r="V33" i="1"/>
  <c r="U33" i="1"/>
  <c r="T33" i="1"/>
  <c r="S33" i="1"/>
  <c r="AE33" i="1" s="1"/>
  <c r="O33" i="1"/>
  <c r="N33" i="1"/>
  <c r="M33" i="1"/>
  <c r="L33" i="1"/>
  <c r="K33" i="1"/>
  <c r="J33" i="1"/>
  <c r="I33" i="1"/>
  <c r="H33" i="1"/>
  <c r="G33" i="1"/>
  <c r="F33" i="1"/>
  <c r="E33" i="1"/>
  <c r="D33" i="1"/>
  <c r="P33" i="1" s="1"/>
  <c r="AT32" i="1"/>
  <c r="AS32" i="1"/>
  <c r="AR32" i="1"/>
  <c r="AQ32" i="1"/>
  <c r="AQ35" i="1" s="1"/>
  <c r="AA58" i="1" s="1"/>
  <c r="AP32" i="1"/>
  <c r="AO32" i="1"/>
  <c r="AN32" i="1"/>
  <c r="AM32" i="1"/>
  <c r="AL32" i="1"/>
  <c r="AK32" i="1"/>
  <c r="AJ32" i="1"/>
  <c r="AI32" i="1"/>
  <c r="AU32" i="1" s="1"/>
  <c r="AV32" i="1" s="1"/>
  <c r="AD32" i="1"/>
  <c r="AC32" i="1"/>
  <c r="AB32" i="1"/>
  <c r="AA32" i="1"/>
  <c r="Z32" i="1"/>
  <c r="Y32" i="1"/>
  <c r="X32" i="1"/>
  <c r="W32" i="1"/>
  <c r="V32" i="1"/>
  <c r="U32" i="1"/>
  <c r="T32" i="1"/>
  <c r="S32" i="1"/>
  <c r="AE32" i="1" s="1"/>
  <c r="AF32" i="1" s="1"/>
  <c r="O32" i="1"/>
  <c r="N32" i="1"/>
  <c r="N35" i="1" s="1"/>
  <c r="AC56" i="1" s="1"/>
  <c r="M32" i="1"/>
  <c r="L32" i="1"/>
  <c r="K32" i="1"/>
  <c r="J32" i="1"/>
  <c r="I32" i="1"/>
  <c r="H32" i="1"/>
  <c r="G32" i="1"/>
  <c r="F32" i="1"/>
  <c r="E32" i="1"/>
  <c r="D32" i="1"/>
  <c r="P32" i="1" s="1"/>
  <c r="C32" i="1"/>
  <c r="AT31" i="1"/>
  <c r="AS31" i="1"/>
  <c r="AR31" i="1"/>
  <c r="AQ31" i="1"/>
  <c r="AP31" i="1"/>
  <c r="AO31" i="1"/>
  <c r="AO35" i="1" s="1"/>
  <c r="Y58" i="1" s="1"/>
  <c r="AN31" i="1"/>
  <c r="AM31" i="1"/>
  <c r="AL31" i="1"/>
  <c r="AK31" i="1"/>
  <c r="AJ31" i="1"/>
  <c r="AI31" i="1"/>
  <c r="AU31" i="1" s="1"/>
  <c r="AH31" i="1"/>
  <c r="AD31" i="1"/>
  <c r="AC31" i="1"/>
  <c r="AB31" i="1"/>
  <c r="AB35" i="1" s="1"/>
  <c r="AB57" i="1" s="1"/>
  <c r="AA31" i="1"/>
  <c r="Z31" i="1"/>
  <c r="Z35" i="1" s="1"/>
  <c r="Z57" i="1" s="1"/>
  <c r="Y31" i="1"/>
  <c r="X31" i="1"/>
  <c r="W31" i="1"/>
  <c r="V31" i="1"/>
  <c r="U31" i="1"/>
  <c r="T31" i="1"/>
  <c r="S31" i="1"/>
  <c r="AE31" i="1" s="1"/>
  <c r="O31" i="1"/>
  <c r="O35" i="1" s="1"/>
  <c r="AD56" i="1" s="1"/>
  <c r="N31" i="1"/>
  <c r="M31" i="1"/>
  <c r="L31" i="1"/>
  <c r="K31" i="1"/>
  <c r="J31" i="1"/>
  <c r="I31" i="1"/>
  <c r="H31" i="1"/>
  <c r="G31" i="1"/>
  <c r="F31" i="1"/>
  <c r="E31" i="1"/>
  <c r="D31" i="1"/>
  <c r="P31" i="1" s="1"/>
  <c r="C31" i="1"/>
  <c r="AU30" i="1"/>
  <c r="AT30" i="1"/>
  <c r="AS30" i="1"/>
  <c r="AS35" i="1" s="1"/>
  <c r="AC58" i="1" s="1"/>
  <c r="AR30" i="1"/>
  <c r="AR35" i="1" s="1"/>
  <c r="AB58" i="1" s="1"/>
  <c r="AQ30" i="1"/>
  <c r="AP30" i="1"/>
  <c r="AP35" i="1" s="1"/>
  <c r="Z58" i="1" s="1"/>
  <c r="AO30" i="1"/>
  <c r="AN30" i="1"/>
  <c r="AN35" i="1" s="1"/>
  <c r="X58" i="1" s="1"/>
  <c r="AM30" i="1"/>
  <c r="AM35" i="1" s="1"/>
  <c r="W58" i="1" s="1"/>
  <c r="AL30" i="1"/>
  <c r="AK30" i="1"/>
  <c r="AK35" i="1" s="1"/>
  <c r="U58" i="1" s="1"/>
  <c r="AJ30" i="1"/>
  <c r="AJ35" i="1" s="1"/>
  <c r="T58" i="1" s="1"/>
  <c r="AI30" i="1"/>
  <c r="AI35" i="1" s="1"/>
  <c r="S58" i="1" s="1"/>
  <c r="AD30" i="1"/>
  <c r="AD35" i="1" s="1"/>
  <c r="AD57" i="1" s="1"/>
  <c r="AC30" i="1"/>
  <c r="AB30" i="1"/>
  <c r="AA30" i="1"/>
  <c r="AA35" i="1" s="1"/>
  <c r="AA57" i="1" s="1"/>
  <c r="Z30" i="1"/>
  <c r="Y30" i="1"/>
  <c r="Y35" i="1" s="1"/>
  <c r="Y57" i="1" s="1"/>
  <c r="X30" i="1"/>
  <c r="X35" i="1" s="1"/>
  <c r="X57" i="1" s="1"/>
  <c r="W30" i="1"/>
  <c r="V30" i="1"/>
  <c r="V35" i="1" s="1"/>
  <c r="V57" i="1" s="1"/>
  <c r="U30" i="1"/>
  <c r="T30" i="1"/>
  <c r="T35" i="1" s="1"/>
  <c r="T57" i="1" s="1"/>
  <c r="S30" i="1"/>
  <c r="S35" i="1" s="1"/>
  <c r="S57" i="1" s="1"/>
  <c r="O30" i="1"/>
  <c r="N30" i="1"/>
  <c r="M30" i="1"/>
  <c r="M35" i="1" s="1"/>
  <c r="AB56" i="1" s="1"/>
  <c r="L30" i="1"/>
  <c r="K30" i="1"/>
  <c r="K35" i="1" s="1"/>
  <c r="Z56" i="1" s="1"/>
  <c r="J30" i="1"/>
  <c r="I30" i="1"/>
  <c r="I35" i="1" s="1"/>
  <c r="X56" i="1" s="1"/>
  <c r="H30" i="1"/>
  <c r="H35" i="1" s="1"/>
  <c r="W56" i="1" s="1"/>
  <c r="G30" i="1"/>
  <c r="F30" i="1"/>
  <c r="F35" i="1" s="1"/>
  <c r="U56" i="1" s="1"/>
  <c r="E30" i="1"/>
  <c r="E35" i="1" s="1"/>
  <c r="T56" i="1" s="1"/>
  <c r="D30" i="1"/>
  <c r="D35" i="1" s="1"/>
  <c r="S56" i="1" s="1"/>
  <c r="AU27" i="1"/>
  <c r="AV27" i="1" s="1"/>
  <c r="AF27" i="1"/>
  <c r="AE27" i="1"/>
  <c r="R27" i="1"/>
  <c r="R34" i="1" s="1"/>
  <c r="P27" i="1"/>
  <c r="C27" i="1"/>
  <c r="C49" i="1" s="1"/>
  <c r="AV26" i="1"/>
  <c r="AU26" i="1"/>
  <c r="AE26" i="1"/>
  <c r="AF26" i="1" s="1"/>
  <c r="P26" i="1"/>
  <c r="C26" i="1"/>
  <c r="C33" i="1" s="1"/>
  <c r="AU25" i="1"/>
  <c r="AV25" i="1" s="1"/>
  <c r="AE25" i="1"/>
  <c r="AF25" i="1" s="1"/>
  <c r="P25" i="1"/>
  <c r="C25" i="1"/>
  <c r="C47" i="1" s="1"/>
  <c r="AU24" i="1"/>
  <c r="AV24" i="1" s="1"/>
  <c r="AH24" i="1"/>
  <c r="AH46" i="1" s="1"/>
  <c r="AF24" i="1"/>
  <c r="AE24" i="1"/>
  <c r="R24" i="1"/>
  <c r="R31" i="1" s="1"/>
  <c r="P24" i="1"/>
  <c r="C24" i="1"/>
  <c r="C46" i="1" s="1"/>
  <c r="AV23" i="1"/>
  <c r="AU23" i="1"/>
  <c r="AH23" i="1"/>
  <c r="AH45" i="1" s="1"/>
  <c r="AE23" i="1"/>
  <c r="AF23" i="1" s="1"/>
  <c r="P23" i="1"/>
  <c r="C23" i="1"/>
  <c r="C45" i="1" s="1"/>
  <c r="AU20" i="1"/>
  <c r="AV20" i="1" s="1"/>
  <c r="AE20" i="1"/>
  <c r="AF20" i="1" s="1"/>
  <c r="P20" i="1"/>
  <c r="C20" i="1"/>
  <c r="AU19" i="1"/>
  <c r="AV19" i="1" s="1"/>
  <c r="AF19" i="1"/>
  <c r="AE19" i="1"/>
  <c r="R19" i="1"/>
  <c r="P19" i="1"/>
  <c r="C19" i="1"/>
  <c r="AV18" i="1"/>
  <c r="AU18" i="1"/>
  <c r="AE18" i="1"/>
  <c r="AF18" i="1" s="1"/>
  <c r="P18" i="1"/>
  <c r="C18" i="1"/>
  <c r="AU17" i="1"/>
  <c r="AV17" i="1" s="1"/>
  <c r="AE17" i="1"/>
  <c r="AF17" i="1" s="1"/>
  <c r="P17" i="1"/>
  <c r="C17" i="1"/>
  <c r="AU16" i="1"/>
  <c r="AV16" i="1" s="1"/>
  <c r="AH16" i="1"/>
  <c r="AF16" i="1"/>
  <c r="AE16" i="1"/>
  <c r="R16" i="1"/>
  <c r="P16" i="1"/>
  <c r="C16" i="1"/>
  <c r="AT13" i="1"/>
  <c r="O58" i="1" s="1"/>
  <c r="AS13" i="1"/>
  <c r="N58" i="1" s="1"/>
  <c r="AR13" i="1"/>
  <c r="M58" i="1" s="1"/>
  <c r="AQ13" i="1"/>
  <c r="L58" i="1" s="1"/>
  <c r="AP13" i="1"/>
  <c r="K58" i="1" s="1"/>
  <c r="AO13" i="1"/>
  <c r="J58" i="1" s="1"/>
  <c r="AN13" i="1"/>
  <c r="I58" i="1" s="1"/>
  <c r="AM13" i="1"/>
  <c r="H58" i="1" s="1"/>
  <c r="AL13" i="1"/>
  <c r="G58" i="1" s="1"/>
  <c r="AK13" i="1"/>
  <c r="F58" i="1" s="1"/>
  <c r="AJ13" i="1"/>
  <c r="E58" i="1" s="1"/>
  <c r="AI13" i="1"/>
  <c r="D58" i="1" s="1"/>
  <c r="AD13" i="1"/>
  <c r="O57" i="1" s="1"/>
  <c r="AC13" i="1"/>
  <c r="N57" i="1" s="1"/>
  <c r="AB13" i="1"/>
  <c r="M57" i="1" s="1"/>
  <c r="AA13" i="1"/>
  <c r="L57" i="1" s="1"/>
  <c r="Z13" i="1"/>
  <c r="K57" i="1" s="1"/>
  <c r="Y13" i="1"/>
  <c r="J57" i="1" s="1"/>
  <c r="X13" i="1"/>
  <c r="I57" i="1" s="1"/>
  <c r="W13" i="1"/>
  <c r="H57" i="1" s="1"/>
  <c r="V13" i="1"/>
  <c r="G57" i="1" s="1"/>
  <c r="U13" i="1"/>
  <c r="F57" i="1" s="1"/>
  <c r="T13" i="1"/>
  <c r="E57" i="1" s="1"/>
  <c r="S13" i="1"/>
  <c r="D57" i="1" s="1"/>
  <c r="O13" i="1"/>
  <c r="O56" i="1" s="1"/>
  <c r="N13" i="1"/>
  <c r="N56" i="1" s="1"/>
  <c r="M13" i="1"/>
  <c r="M56" i="1" s="1"/>
  <c r="L13" i="1"/>
  <c r="L56" i="1" s="1"/>
  <c r="K13" i="1"/>
  <c r="K56" i="1" s="1"/>
  <c r="J13" i="1"/>
  <c r="J56" i="1" s="1"/>
  <c r="I13" i="1"/>
  <c r="I56" i="1" s="1"/>
  <c r="H13" i="1"/>
  <c r="H56" i="1" s="1"/>
  <c r="G13" i="1"/>
  <c r="F13" i="1"/>
  <c r="F56" i="1" s="1"/>
  <c r="E13" i="1"/>
  <c r="E56" i="1" s="1"/>
  <c r="D13" i="1"/>
  <c r="D56" i="1" s="1"/>
  <c r="AU12" i="1"/>
  <c r="AV12" i="1" s="1"/>
  <c r="AH12" i="1"/>
  <c r="AH42" i="1" s="1"/>
  <c r="AE12" i="1"/>
  <c r="AF12" i="1" s="1"/>
  <c r="R12" i="1"/>
  <c r="R42" i="1" s="1"/>
  <c r="P12" i="1"/>
  <c r="AV11" i="1"/>
  <c r="AU11" i="1"/>
  <c r="AH11" i="1"/>
  <c r="AH26" i="1" s="1"/>
  <c r="AE11" i="1"/>
  <c r="AF11" i="1" s="1"/>
  <c r="R11" i="1"/>
  <c r="R26" i="1" s="1"/>
  <c r="P11" i="1"/>
  <c r="AV10" i="1"/>
  <c r="AU10" i="1"/>
  <c r="AH10" i="1"/>
  <c r="AH18" i="1" s="1"/>
  <c r="AF10" i="1"/>
  <c r="AE10" i="1"/>
  <c r="R10" i="1"/>
  <c r="R25" i="1" s="1"/>
  <c r="P10" i="1"/>
  <c r="P13" i="1" s="1"/>
  <c r="AV9" i="1"/>
  <c r="AU9" i="1"/>
  <c r="AH9" i="1"/>
  <c r="AH39" i="1" s="1"/>
  <c r="AE9" i="1"/>
  <c r="AF9" i="1" s="1"/>
  <c r="R9" i="1"/>
  <c r="R39" i="1" s="1"/>
  <c r="P9" i="1"/>
  <c r="AV8" i="1"/>
  <c r="AU8" i="1"/>
  <c r="AU13" i="1" s="1"/>
  <c r="AV13" i="1" s="1"/>
  <c r="AH8" i="1"/>
  <c r="AH38" i="1" s="1"/>
  <c r="AF8" i="1"/>
  <c r="AE8" i="1"/>
  <c r="AE13" i="1" s="1"/>
  <c r="AF13" i="1" s="1"/>
  <c r="R8" i="1"/>
  <c r="R23" i="1" s="1"/>
  <c r="P8" i="1"/>
  <c r="AI6" i="1"/>
  <c r="AJ6" i="1" s="1"/>
  <c r="AK6" i="1" s="1"/>
  <c r="S6" i="1"/>
  <c r="T6" i="1" s="1"/>
  <c r="U6" i="1" s="1"/>
  <c r="D6" i="1"/>
  <c r="E6" i="1" s="1"/>
  <c r="F6" i="1" s="1"/>
  <c r="P13" i="2" l="1"/>
  <c r="AV10" i="2"/>
  <c r="R18" i="2"/>
  <c r="AV25" i="2"/>
  <c r="C45" i="2"/>
  <c r="V35" i="2"/>
  <c r="V57" i="2" s="1"/>
  <c r="AF9" i="2"/>
  <c r="AF16" i="2"/>
  <c r="AF23" i="2"/>
  <c r="I35" i="2"/>
  <c r="X56" i="2" s="1"/>
  <c r="M50" i="2"/>
  <c r="AR56" i="2" s="1"/>
  <c r="AR50" i="2"/>
  <c r="AR58" i="2" s="1"/>
  <c r="I50" i="2"/>
  <c r="AN56" i="2" s="1"/>
  <c r="AH23" i="2"/>
  <c r="AC50" i="2"/>
  <c r="AS57" i="2" s="1"/>
  <c r="O50" i="2"/>
  <c r="AT56" i="2" s="1"/>
  <c r="AV19" i="2"/>
  <c r="M35" i="2"/>
  <c r="AB56" i="2" s="1"/>
  <c r="AH39" i="2"/>
  <c r="C48" i="2"/>
  <c r="P49" i="2"/>
  <c r="AE13" i="2"/>
  <c r="AH17" i="2"/>
  <c r="AK50" i="2"/>
  <c r="AK58" i="2" s="1"/>
  <c r="AF8" i="2"/>
  <c r="L50" i="2"/>
  <c r="AQ56" i="2" s="1"/>
  <c r="AV20" i="2"/>
  <c r="AE30" i="2"/>
  <c r="P31" i="2"/>
  <c r="AU31" i="2"/>
  <c r="P32" i="2"/>
  <c r="AE32" i="2"/>
  <c r="AU32" i="2"/>
  <c r="AV32" i="2" s="1"/>
  <c r="P33" i="2"/>
  <c r="P34" i="2"/>
  <c r="AM50" i="2"/>
  <c r="AM58" i="2" s="1"/>
  <c r="E35" i="2"/>
  <c r="T56" i="2" s="1"/>
  <c r="X50" i="2"/>
  <c r="AN57" i="2" s="1"/>
  <c r="W50" i="2"/>
  <c r="AM57" i="2" s="1"/>
  <c r="P42" i="2"/>
  <c r="AE42" i="2"/>
  <c r="AH42" i="2"/>
  <c r="AF33" i="1"/>
  <c r="J50" i="1"/>
  <c r="AO56" i="1" s="1"/>
  <c r="AS50" i="1"/>
  <c r="AS58" i="1" s="1"/>
  <c r="R48" i="1"/>
  <c r="R33" i="1"/>
  <c r="R45" i="2"/>
  <c r="R30" i="2"/>
  <c r="R30" i="1"/>
  <c r="R45" i="1"/>
  <c r="AE48" i="1"/>
  <c r="W50" i="1"/>
  <c r="AM57" i="1" s="1"/>
  <c r="R47" i="1"/>
  <c r="R32" i="1"/>
  <c r="AF31" i="1"/>
  <c r="AN50" i="1"/>
  <c r="AN58" i="1" s="1"/>
  <c r="S50" i="1"/>
  <c r="AI57" i="1" s="1"/>
  <c r="AE45" i="1"/>
  <c r="AH48" i="1"/>
  <c r="AH33" i="1"/>
  <c r="AV31" i="1"/>
  <c r="AU47" i="1"/>
  <c r="AV47" i="1" s="1"/>
  <c r="AK50" i="1"/>
  <c r="AK58" i="1" s="1"/>
  <c r="P41" i="2"/>
  <c r="G35" i="1"/>
  <c r="V56" i="1" s="1"/>
  <c r="K50" i="1"/>
  <c r="AP56" i="1" s="1"/>
  <c r="P46" i="1"/>
  <c r="P39" i="1"/>
  <c r="P41" i="1"/>
  <c r="R41" i="1"/>
  <c r="AC35" i="2"/>
  <c r="AC57" i="2" s="1"/>
  <c r="AE48" i="2"/>
  <c r="AF48" i="2" s="1"/>
  <c r="AE30" i="1"/>
  <c r="AV30" i="1" s="1"/>
  <c r="J50" i="2"/>
  <c r="AO56" i="2" s="1"/>
  <c r="P48" i="2"/>
  <c r="AH17" i="1"/>
  <c r="AH20" i="1"/>
  <c r="AH25" i="1"/>
  <c r="U35" i="1"/>
  <c r="U57" i="1" s="1"/>
  <c r="AH30" i="1"/>
  <c r="AE46" i="1"/>
  <c r="AF46" i="1" s="1"/>
  <c r="AE39" i="1"/>
  <c r="AE41" i="1"/>
  <c r="AF41" i="1" s="1"/>
  <c r="R19" i="2"/>
  <c r="R41" i="2"/>
  <c r="D35" i="2"/>
  <c r="S56" i="2" s="1"/>
  <c r="P30" i="2"/>
  <c r="AD35" i="2"/>
  <c r="AD57" i="2" s="1"/>
  <c r="AU48" i="2"/>
  <c r="AF30" i="2"/>
  <c r="AF42" i="2"/>
  <c r="J35" i="1"/>
  <c r="Y56" i="1" s="1"/>
  <c r="W35" i="1"/>
  <c r="W57" i="1" s="1"/>
  <c r="C34" i="1"/>
  <c r="N50" i="1"/>
  <c r="AS56" i="1" s="1"/>
  <c r="AH41" i="1"/>
  <c r="M50" i="1"/>
  <c r="AR56" i="1" s="1"/>
  <c r="AM50" i="1"/>
  <c r="AM58" i="1" s="1"/>
  <c r="R46" i="1"/>
  <c r="C48" i="1"/>
  <c r="AH19" i="2"/>
  <c r="AH41" i="2"/>
  <c r="AE31" i="2"/>
  <c r="AF31" i="2" s="1"/>
  <c r="AH31" i="2"/>
  <c r="N50" i="2"/>
  <c r="AS56" i="2" s="1"/>
  <c r="AQ50" i="2"/>
  <c r="AQ58" i="2" s="1"/>
  <c r="AU49" i="2"/>
  <c r="AU35" i="1"/>
  <c r="AH19" i="1"/>
  <c r="AH27" i="1"/>
  <c r="AL35" i="1"/>
  <c r="V58" i="1" s="1"/>
  <c r="P38" i="1"/>
  <c r="R38" i="1"/>
  <c r="P47" i="1"/>
  <c r="AF47" i="1" s="1"/>
  <c r="P40" i="1"/>
  <c r="AF40" i="1" s="1"/>
  <c r="AP50" i="1"/>
  <c r="AP58" i="1" s="1"/>
  <c r="AH45" i="2"/>
  <c r="AH30" i="2"/>
  <c r="R26" i="2"/>
  <c r="D50" i="2"/>
  <c r="AI56" i="2" s="1"/>
  <c r="P45" i="2"/>
  <c r="P38" i="2"/>
  <c r="AD50" i="2"/>
  <c r="AT57" i="2" s="1"/>
  <c r="AS50" i="2"/>
  <c r="AS58" i="2" s="1"/>
  <c r="AU48" i="1"/>
  <c r="AV48" i="1" s="1"/>
  <c r="AO50" i="1"/>
  <c r="AO58" i="1" s="1"/>
  <c r="R18" i="1"/>
  <c r="AE38" i="1"/>
  <c r="AF38" i="1" s="1"/>
  <c r="R40" i="1"/>
  <c r="R16" i="2"/>
  <c r="R38" i="2"/>
  <c r="AE33" i="2"/>
  <c r="AF33" i="2" s="1"/>
  <c r="AU33" i="2"/>
  <c r="E50" i="2"/>
  <c r="AJ56" i="2" s="1"/>
  <c r="AE45" i="2"/>
  <c r="AT50" i="2"/>
  <c r="AT58" i="2" s="1"/>
  <c r="Y50" i="2"/>
  <c r="AO57" i="2" s="1"/>
  <c r="P49" i="1"/>
  <c r="AE49" i="1"/>
  <c r="AE42" i="1"/>
  <c r="AF42" i="1" s="1"/>
  <c r="R49" i="1"/>
  <c r="AH26" i="2"/>
  <c r="AE34" i="2"/>
  <c r="AH34" i="2"/>
  <c r="F50" i="2"/>
  <c r="AK56" i="2" s="1"/>
  <c r="T50" i="2"/>
  <c r="AJ57" i="2" s="1"/>
  <c r="AU45" i="2"/>
  <c r="AB50" i="2"/>
  <c r="AR57" i="2" s="1"/>
  <c r="AA50" i="1"/>
  <c r="AQ57" i="1" s="1"/>
  <c r="AU39" i="1"/>
  <c r="AV39" i="1" s="1"/>
  <c r="AU41" i="1"/>
  <c r="AV41" i="1" s="1"/>
  <c r="P48" i="1"/>
  <c r="AF32" i="2"/>
  <c r="C30" i="1"/>
  <c r="AT50" i="1"/>
  <c r="AT58" i="1" s="1"/>
  <c r="AU49" i="1"/>
  <c r="AU42" i="1"/>
  <c r="AU34" i="2"/>
  <c r="G50" i="2"/>
  <c r="AL56" i="2" s="1"/>
  <c r="U50" i="2"/>
  <c r="AK57" i="2" s="1"/>
  <c r="AJ50" i="2"/>
  <c r="AJ58" i="2" s="1"/>
  <c r="P39" i="2"/>
  <c r="AE39" i="2"/>
  <c r="AF39" i="2" s="1"/>
  <c r="AL50" i="2"/>
  <c r="AL58" i="2" s="1"/>
  <c r="AV33" i="1"/>
  <c r="P34" i="1"/>
  <c r="AF34" i="1" s="1"/>
  <c r="P30" i="1"/>
  <c r="H50" i="1"/>
  <c r="AM56" i="1" s="1"/>
  <c r="V50" i="1"/>
  <c r="AL57" i="1" s="1"/>
  <c r="AU45" i="1"/>
  <c r="AU38" i="1"/>
  <c r="AV38" i="1" s="1"/>
  <c r="AH40" i="1"/>
  <c r="AI50" i="1"/>
  <c r="AI58" i="1" s="1"/>
  <c r="L35" i="2"/>
  <c r="AA56" i="2" s="1"/>
  <c r="Z35" i="2"/>
  <c r="Z57" i="2" s="1"/>
  <c r="AP35" i="2"/>
  <c r="Z58" i="2" s="1"/>
  <c r="H50" i="2"/>
  <c r="AM56" i="2" s="1"/>
  <c r="V50" i="2"/>
  <c r="AL57" i="2" s="1"/>
  <c r="AU46" i="2"/>
  <c r="AO50" i="2"/>
  <c r="AO58" i="2" s="1"/>
  <c r="AU46" i="1"/>
  <c r="AV46" i="1" s="1"/>
  <c r="AJ50" i="1"/>
  <c r="AJ58" i="1" s="1"/>
  <c r="R17" i="1"/>
  <c r="R20" i="1"/>
  <c r="I50" i="1"/>
  <c r="AN56" i="1" s="1"/>
  <c r="AU40" i="1"/>
  <c r="AV40" i="1" s="1"/>
  <c r="P45" i="1"/>
  <c r="P50" i="1" s="1"/>
  <c r="AB50" i="1"/>
  <c r="AR57" i="1" s="1"/>
  <c r="D50" i="1"/>
  <c r="AI56" i="1" s="1"/>
  <c r="AQ35" i="2"/>
  <c r="AA58" i="2" s="1"/>
  <c r="P47" i="2"/>
  <c r="AE47" i="2"/>
  <c r="AU40" i="2"/>
  <c r="P42" i="1"/>
  <c r="AU39" i="2"/>
  <c r="AU42" i="2"/>
  <c r="AV42" i="2" s="1"/>
  <c r="AI47" i="2"/>
  <c r="AU47" i="2" s="1"/>
  <c r="AF11" i="2"/>
  <c r="AF18" i="2"/>
  <c r="AE38" i="2"/>
  <c r="AF38" i="2" s="1"/>
  <c r="AE41" i="2"/>
  <c r="AF41" i="2" s="1"/>
  <c r="S46" i="2"/>
  <c r="AE46" i="2" s="1"/>
  <c r="AF46" i="2" s="1"/>
  <c r="S49" i="2"/>
  <c r="AE49" i="2" s="1"/>
  <c r="AF49" i="2" s="1"/>
  <c r="AU13" i="2"/>
  <c r="AV13" i="2" s="1"/>
  <c r="R17" i="2"/>
  <c r="R20" i="2"/>
  <c r="R25" i="2"/>
  <c r="AH38" i="2"/>
  <c r="P40" i="2"/>
  <c r="AU38" i="2"/>
  <c r="AU41" i="2"/>
  <c r="AF17" i="2"/>
  <c r="AF20" i="2"/>
  <c r="AF25" i="2"/>
  <c r="C32" i="2"/>
  <c r="AE40" i="2"/>
  <c r="AH25" i="2"/>
  <c r="R24" i="2"/>
  <c r="R27" i="2"/>
  <c r="AU30" i="2"/>
  <c r="C31" i="2"/>
  <c r="C34" i="2"/>
  <c r="AF34" i="2" l="1"/>
  <c r="AV49" i="2"/>
  <c r="P35" i="2"/>
  <c r="AV47" i="2"/>
  <c r="AF13" i="2"/>
  <c r="AH48" i="2"/>
  <c r="AH33" i="2"/>
  <c r="R48" i="2"/>
  <c r="R33" i="2"/>
  <c r="AF39" i="1"/>
  <c r="AE50" i="1"/>
  <c r="AF50" i="1" s="1"/>
  <c r="AF45" i="1"/>
  <c r="AF49" i="1"/>
  <c r="R49" i="2"/>
  <c r="R34" i="2"/>
  <c r="AU35" i="2"/>
  <c r="AV30" i="2"/>
  <c r="AU50" i="2"/>
  <c r="AV45" i="2"/>
  <c r="AE35" i="2"/>
  <c r="AF35" i="2" s="1"/>
  <c r="AH47" i="1"/>
  <c r="AH32" i="1"/>
  <c r="AV39" i="2"/>
  <c r="AH32" i="2"/>
  <c r="AH47" i="2"/>
  <c r="AV40" i="2"/>
  <c r="AV45" i="1"/>
  <c r="AU50" i="1"/>
  <c r="AV50" i="1" s="1"/>
  <c r="AV34" i="2"/>
  <c r="AI50" i="2"/>
  <c r="AI58" i="2" s="1"/>
  <c r="AE50" i="2"/>
  <c r="AF45" i="2"/>
  <c r="AV48" i="2"/>
  <c r="AV41" i="2"/>
  <c r="R46" i="2"/>
  <c r="R31" i="2"/>
  <c r="AV31" i="2"/>
  <c r="AF40" i="2"/>
  <c r="AF47" i="2"/>
  <c r="AV42" i="1"/>
  <c r="S50" i="2"/>
  <c r="AI57" i="2" s="1"/>
  <c r="R47" i="2"/>
  <c r="R32" i="2"/>
  <c r="AV49" i="1"/>
  <c r="AH49" i="1"/>
  <c r="AH34" i="1"/>
  <c r="AF48" i="1"/>
  <c r="AE35" i="1"/>
  <c r="AV35" i="1" s="1"/>
  <c r="AF30" i="1"/>
  <c r="AV38" i="2"/>
  <c r="AV46" i="2"/>
  <c r="P35" i="1"/>
  <c r="AV33" i="2"/>
  <c r="P50" i="2"/>
  <c r="AV35" i="2" l="1"/>
  <c r="AF50" i="2"/>
  <c r="AV50" i="2"/>
  <c r="AF35" i="1"/>
</calcChain>
</file>

<file path=xl/sharedStrings.xml><?xml version="1.0" encoding="utf-8"?>
<sst xmlns="http://schemas.openxmlformats.org/spreadsheetml/2006/main" count="159" uniqueCount="32">
  <si>
    <t>3-YEAR SALES FORECAST TEMPLATE</t>
  </si>
  <si>
    <t>START DATE</t>
  </si>
  <si>
    <t>* User to complete non-shaded cells, only.</t>
  </si>
  <si>
    <t>YEAR ONE</t>
  </si>
  <si>
    <t>YEAR TWO</t>
  </si>
  <si>
    <t>YEAR THREE</t>
  </si>
  <si>
    <t>UNITS SOLD</t>
  </si>
  <si>
    <t>TOTAL</t>
  </si>
  <si>
    <t>% CHANGE</t>
  </si>
  <si>
    <t>Product / Service 1</t>
  </si>
  <si>
    <t>Product / Service 2</t>
  </si>
  <si>
    <t>Product / Service 3</t>
  </si>
  <si>
    <t>Product / Service 4</t>
  </si>
  <si>
    <t>Product / Service 5</t>
  </si>
  <si>
    <t>TOTAL UNITS SOLD Y1</t>
  </si>
  <si>
    <t>TOTAL UNITS SOLD Y2</t>
  </si>
  <si>
    <t>TOTAL UNITS SOLD Y3</t>
  </si>
  <si>
    <t>UNIT COST OF GOODS  |  COGS</t>
  </si>
  <si>
    <t>AVG</t>
  </si>
  <si>
    <t>Difference</t>
  </si>
  <si>
    <t>UNIT PRICE</t>
  </si>
  <si>
    <t>REVENUE</t>
  </si>
  <si>
    <t>TOTAL REVENUE Y1</t>
  </si>
  <si>
    <t>TOTAL REVENUE Y2</t>
  </si>
  <si>
    <t>TOTAL REVENUE Y3</t>
  </si>
  <si>
    <t>MARGIN PER UNIT</t>
  </si>
  <si>
    <t>GROSS PROFIT</t>
  </si>
  <si>
    <t>TOTAL GROSS PROFIT Y1</t>
  </si>
  <si>
    <t>TOTAL GROSS PROFIT Y2</t>
  </si>
  <si>
    <t>TOTAL GROSS PROFIT Y3</t>
  </si>
  <si>
    <t xml:space="preserve">Any articles, templates, or information provided by Upmetrics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</si>
  <si>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Try UPMETRICS Free Demo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</si>
</sst>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 #,##0_-;_-* &quot;-&quot;??_-;_-@"/>
    <numFmt numFmtId="165" formatCode="mm/dd/yyyy"/>
    <numFmt numFmtId="166" formatCode="[$-409]mmm\-yy"/>
    <numFmt numFmtId="167" formatCode="&quot;$&quot;#,##0.00_);[Red]\(&quot;$&quot;#,##0.00\)"/>
    <numFmt numFmtId="168" formatCode="&quot;$&quot;#,##0_);[Red]\(&quot;$&quot;#,##0\)"/>
  </numFmts>
  <fonts count="19" x14ac:knownFonts="1">
    <font>
      <sz val="12"/>
      <color rgb="FF000000"/>
      <name val="Calibri"/>
    </font>
    <font>
      <sz val="10"/>
      <color rgb="FF000000"/>
      <name val="Century Gothic"/>
      <family val="2"/>
    </font>
    <font>
      <sz val="11"/>
      <color rgb="FF595959"/>
      <name val="Century Gothic"/>
      <family val="2"/>
    </font>
    <font>
      <b/>
      <sz val="11"/>
      <color rgb="FF000000"/>
      <name val="Century Gothic"/>
      <family val="2"/>
    </font>
    <font>
      <sz val="11"/>
      <color rgb="FF000000"/>
      <name val="Century Gothic"/>
      <family val="2"/>
    </font>
    <font>
      <sz val="11"/>
      <color rgb="FF000000"/>
      <name val="Calibri"/>
      <family val="2"/>
    </font>
    <font>
      <sz val="18"/>
      <color rgb="FF000000"/>
      <name val="Century Gothic"/>
      <family val="2"/>
    </font>
    <font>
      <b/>
      <sz val="10"/>
      <color rgb="FF000000"/>
      <name val="Century Gothic"/>
      <family val="2"/>
    </font>
    <font>
      <sz val="8"/>
      <color rgb="FF000000"/>
      <name val="Arial"/>
      <family val="2"/>
    </font>
    <font>
      <sz val="8"/>
      <color rgb="FF000000"/>
      <name val="Century Gothic"/>
      <family val="2"/>
    </font>
    <font>
      <i/>
      <sz val="10"/>
      <color rgb="FF000000"/>
      <name val="Century Gothic"/>
      <family val="2"/>
    </font>
    <font>
      <sz val="12"/>
      <color rgb="FF000000"/>
      <name val="Arial"/>
      <family val="2"/>
    </font>
    <font>
      <b/>
      <sz val="20"/>
      <color rgb="FF00897C"/>
      <name val="Century Gothic"/>
      <family val="2"/>
    </font>
    <font>
      <sz val="12"/>
      <color rgb="FF00897C"/>
      <name val="Century Gothic"/>
      <family val="2"/>
    </font>
    <font>
      <sz val="10"/>
      <color rgb="FF000000"/>
      <name val="Century Gothic"/>
      <family val="2"/>
    </font>
    <font>
      <b/>
      <sz val="10"/>
      <color theme="0"/>
      <name val="Century Gothic"/>
      <family val="2"/>
    </font>
    <font>
      <sz val="12"/>
      <color rgb="FF000000"/>
      <name val="Arial"/>
      <family val="2"/>
    </font>
    <font>
      <u/>
      <sz val="12"/>
      <color theme="10"/>
      <name val="Calibri"/>
      <family val="2"/>
      <scheme val="minor"/>
    </font>
    <font>
      <sz val="36"/>
      <color theme="0"/>
      <name val="Century Gothic"/>
      <family val="2"/>
    </font>
  </fonts>
  <fills count="13">
    <fill>
      <patternFill patternType="none"/>
    </fill>
    <fill>
      <patternFill patternType="gray125"/>
    </fill>
    <fill>
      <patternFill patternType="solid">
        <fgColor rgb="FFFFFFFF"/>
        <bgColor rgb="FFFFFFFF"/>
      </patternFill>
    </fill>
    <fill>
      <patternFill patternType="solid">
        <fgColor rgb="FFC5F9FF"/>
        <bgColor rgb="FFF2F2F2"/>
      </patternFill>
    </fill>
    <fill>
      <patternFill patternType="solid">
        <fgColor rgb="FFC5F9FF"/>
        <bgColor rgb="FFFFFFFF"/>
      </patternFill>
    </fill>
    <fill>
      <patternFill patternType="solid">
        <fgColor rgb="FFC5F9FF"/>
        <bgColor indexed="64"/>
      </patternFill>
    </fill>
    <fill>
      <patternFill patternType="solid">
        <fgColor rgb="FFC5F9FF"/>
        <bgColor rgb="FFEAEEF3"/>
      </patternFill>
    </fill>
    <fill>
      <patternFill patternType="solid">
        <fgColor rgb="FF00897C"/>
        <bgColor rgb="FFD6DCE4"/>
      </patternFill>
    </fill>
    <fill>
      <patternFill patternType="solid">
        <fgColor rgb="FF00B09F"/>
        <bgColor rgb="FFD8D8D8"/>
      </patternFill>
    </fill>
    <fill>
      <patternFill patternType="solid">
        <fgColor rgb="FF00B09F"/>
        <bgColor rgb="FFD6DCE4"/>
      </patternFill>
    </fill>
    <fill>
      <patternFill patternType="solid">
        <fgColor rgb="FF00B09F"/>
        <bgColor rgb="FFEBEBEB"/>
      </patternFill>
    </fill>
    <fill>
      <patternFill patternType="solid">
        <fgColor rgb="FF269688"/>
        <bgColor rgb="FFFFFFFF"/>
      </patternFill>
    </fill>
    <fill>
      <patternFill patternType="solid">
        <fgColor rgb="FF269688"/>
        <bgColor indexed="64"/>
      </patternFill>
    </fill>
  </fills>
  <borders count="15">
    <border>
      <left/>
      <right/>
      <top/>
      <bottom/>
      <diagonal/>
    </border>
    <border>
      <left/>
      <right/>
      <top/>
      <bottom/>
      <diagonal/>
    </border>
    <border>
      <left style="thin">
        <color rgb="FFBFBFBF"/>
      </left>
      <right style="thin">
        <color rgb="FFBFBFBF"/>
      </right>
      <top style="thin">
        <color rgb="FFBFBFBF"/>
      </top>
      <bottom style="medium">
        <color rgb="FFBFBFBF"/>
      </bottom>
      <diagonal/>
    </border>
    <border>
      <left style="thin">
        <color rgb="FFBFBFBF"/>
      </left>
      <right style="thin">
        <color rgb="FFBFBFBF"/>
      </right>
      <top style="thin">
        <color rgb="FFBFBFBF"/>
      </top>
      <bottom style="thin">
        <color rgb="FFBFBFBF"/>
      </bottom>
      <diagonal/>
    </border>
    <border>
      <left style="medium">
        <color rgb="FFBFBFBF"/>
      </left>
      <right style="thin">
        <color rgb="FFBFBFBF"/>
      </right>
      <top style="thin">
        <color rgb="FFBFBFBF"/>
      </top>
      <bottom style="thin">
        <color rgb="FFBFBFBF"/>
      </bottom>
      <diagonal/>
    </border>
    <border>
      <left style="thin">
        <color rgb="FFBFBFBF"/>
      </left>
      <right style="thin">
        <color rgb="FFBFBFBF"/>
      </right>
      <top style="medium">
        <color rgb="FFBFBFBF"/>
      </top>
      <bottom style="thin">
        <color rgb="FFBFBFBF"/>
      </bottom>
      <diagonal/>
    </border>
    <border>
      <left style="thin">
        <color rgb="FFBFBFBF"/>
      </left>
      <right/>
      <top style="medium">
        <color rgb="FFBFBFBF"/>
      </top>
      <bottom style="thin">
        <color rgb="FFBFBFBF"/>
      </bottom>
      <diagonal/>
    </border>
    <border>
      <left style="medium">
        <color rgb="FFBFBFBF"/>
      </left>
      <right style="thin">
        <color rgb="FFBFBFBF"/>
      </right>
      <top style="medium">
        <color rgb="FFBFBFBF"/>
      </top>
      <bottom style="thin">
        <color rgb="FFBFBFBF"/>
      </bottom>
      <diagonal/>
    </border>
    <border>
      <left style="thin">
        <color rgb="FFBFBFBF"/>
      </left>
      <right/>
      <top style="thin">
        <color rgb="FFBFBFBF"/>
      </top>
      <bottom style="thin">
        <color rgb="FFBFBFBF"/>
      </bottom>
      <diagonal/>
    </border>
    <border>
      <left style="thin">
        <color rgb="FFBFBFBF"/>
      </left>
      <right/>
      <top style="thin">
        <color rgb="FFBFBFBF"/>
      </top>
      <bottom style="thin">
        <color rgb="FFBFBFBF"/>
      </bottom>
      <diagonal/>
    </border>
    <border>
      <left style="thin">
        <color rgb="FFBFBFBF"/>
      </left>
      <right style="thin">
        <color rgb="FFBFBFBF"/>
      </right>
      <top style="thin">
        <color rgb="FFBFBFBF"/>
      </top>
      <bottom/>
      <diagonal/>
    </border>
    <border>
      <left style="thin">
        <color rgb="FFBFBFBF"/>
      </left>
      <right/>
      <top style="thin">
        <color rgb="FFBFBFBF"/>
      </top>
      <bottom/>
      <diagonal/>
    </border>
    <border>
      <left style="medium">
        <color rgb="FFBFBFBF"/>
      </left>
      <right style="thin">
        <color rgb="FFBFBFBF"/>
      </right>
      <top style="thin">
        <color rgb="FFBFBFBF"/>
      </top>
      <bottom/>
      <diagonal/>
    </border>
    <border>
      <left/>
      <right/>
      <top/>
      <bottom/>
      <diagonal/>
    </border>
    <border>
      <left style="thick">
        <color rgb="FFA5A5A5"/>
      </left>
      <right/>
      <top/>
      <bottom/>
      <diagonal/>
    </border>
  </borders>
  <cellStyleXfs count="2">
    <xf numFmtId="0" fontId="0" fillId="0" borderId="0"/>
    <xf numFmtId="0" fontId="17" fillId="0" borderId="13" applyNumberFormat="0" applyFill="0" applyBorder="0" applyAlignment="0" applyProtection="0"/>
  </cellStyleXfs>
  <cellXfs count="68">
    <xf numFmtId="0" fontId="0" fillId="0" borderId="0" xfId="0" applyFont="1" applyAlignment="1"/>
    <xf numFmtId="0" fontId="1" fillId="2" borderId="1" xfId="0" applyFont="1" applyFill="1" applyBorder="1" applyAlignment="1">
      <alignment wrapText="1"/>
    </xf>
    <xf numFmtId="0" fontId="1" fillId="0" borderId="0" xfId="0" applyFont="1" applyAlignment="1">
      <alignment wrapText="1"/>
    </xf>
    <xf numFmtId="0" fontId="0" fillId="0" borderId="0" xfId="0" applyFont="1"/>
    <xf numFmtId="0" fontId="0" fillId="0" borderId="0" xfId="0" applyFont="1" applyAlignment="1">
      <alignment vertical="center"/>
    </xf>
    <xf numFmtId="0" fontId="8" fillId="0" borderId="0" xfId="0" applyFont="1" applyAlignment="1">
      <alignment vertical="center"/>
    </xf>
    <xf numFmtId="0" fontId="1" fillId="0" borderId="0" xfId="0" applyFont="1"/>
    <xf numFmtId="0" fontId="11" fillId="0" borderId="0" xfId="0" applyFont="1"/>
    <xf numFmtId="0" fontId="5" fillId="0" borderId="0" xfId="0" applyFont="1"/>
    <xf numFmtId="0" fontId="12" fillId="2" borderId="1" xfId="0" applyFont="1" applyFill="1" applyBorder="1" applyAlignment="1">
      <alignment vertical="center"/>
    </xf>
    <xf numFmtId="0" fontId="4" fillId="3" borderId="1" xfId="0" applyFont="1" applyFill="1" applyBorder="1" applyAlignment="1">
      <alignment vertical="center" wrapText="1"/>
    </xf>
    <xf numFmtId="0" fontId="2" fillId="3" borderId="1" xfId="0" applyFont="1" applyFill="1" applyBorder="1" applyAlignment="1">
      <alignment vertical="center" wrapText="1"/>
    </xf>
    <xf numFmtId="0" fontId="3" fillId="3" borderId="1" xfId="0" applyFont="1" applyFill="1" applyBorder="1" applyAlignment="1">
      <alignment vertical="center"/>
    </xf>
    <xf numFmtId="164" fontId="3" fillId="3" borderId="1" xfId="0" applyNumberFormat="1" applyFont="1" applyFill="1" applyBorder="1" applyAlignment="1">
      <alignment vertical="center"/>
    </xf>
    <xf numFmtId="0" fontId="0" fillId="3" borderId="1" xfId="0" applyFont="1" applyFill="1" applyBorder="1" applyAlignment="1">
      <alignment vertical="center"/>
    </xf>
    <xf numFmtId="0" fontId="1" fillId="3" borderId="1" xfId="0" applyFont="1" applyFill="1" applyBorder="1" applyAlignment="1">
      <alignment wrapText="1"/>
    </xf>
    <xf numFmtId="165" fontId="3" fillId="4" borderId="2" xfId="0" applyNumberFormat="1" applyFont="1" applyFill="1" applyBorder="1" applyAlignment="1">
      <alignment horizontal="center" vertical="center"/>
    </xf>
    <xf numFmtId="0" fontId="0" fillId="3" borderId="1" xfId="0" applyFont="1" applyFill="1" applyBorder="1"/>
    <xf numFmtId="0" fontId="5" fillId="3" borderId="1" xfId="0" applyFont="1" applyFill="1" applyBorder="1"/>
    <xf numFmtId="0" fontId="6" fillId="3" borderId="1" xfId="0" applyFont="1" applyFill="1" applyBorder="1"/>
    <xf numFmtId="166" fontId="7" fillId="3" borderId="1" xfId="0" applyNumberFormat="1" applyFont="1" applyFill="1" applyBorder="1" applyAlignment="1">
      <alignment horizontal="center" vertical="center"/>
    </xf>
    <xf numFmtId="0" fontId="8" fillId="3" borderId="1" xfId="0" applyFont="1" applyFill="1" applyBorder="1" applyAlignment="1">
      <alignment vertical="center"/>
    </xf>
    <xf numFmtId="0" fontId="9" fillId="3" borderId="1" xfId="0" applyFont="1" applyFill="1" applyBorder="1" applyAlignment="1">
      <alignment vertical="center"/>
    </xf>
    <xf numFmtId="0" fontId="7" fillId="3" borderId="1" xfId="0" applyFont="1" applyFill="1" applyBorder="1" applyAlignment="1">
      <alignment horizontal="center" vertical="center"/>
    </xf>
    <xf numFmtId="0" fontId="1" fillId="3" borderId="1" xfId="0" applyFont="1" applyFill="1" applyBorder="1" applyAlignment="1">
      <alignment vertical="center"/>
    </xf>
    <xf numFmtId="0" fontId="1" fillId="5" borderId="3" xfId="0" applyFont="1" applyFill="1" applyBorder="1" applyAlignment="1">
      <alignment horizontal="left" vertical="center"/>
    </xf>
    <xf numFmtId="3" fontId="1" fillId="4" borderId="3" xfId="0" applyNumberFormat="1" applyFont="1" applyFill="1" applyBorder="1" applyAlignment="1">
      <alignment horizontal="center" vertical="center"/>
    </xf>
    <xf numFmtId="0" fontId="1" fillId="6" borderId="3" xfId="0" applyFont="1" applyFill="1" applyBorder="1" applyAlignment="1">
      <alignment horizontal="left" vertical="center"/>
    </xf>
    <xf numFmtId="9" fontId="1" fillId="3" borderId="3"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3" borderId="1" xfId="0" applyFont="1" applyFill="1" applyBorder="1" applyAlignment="1">
      <alignment horizontal="left" vertical="center"/>
    </xf>
    <xf numFmtId="0" fontId="7" fillId="3" borderId="1" xfId="0" applyFont="1" applyFill="1" applyBorder="1" applyAlignment="1">
      <alignment vertical="center"/>
    </xf>
    <xf numFmtId="167" fontId="1" fillId="5" borderId="3" xfId="0" applyNumberFormat="1" applyFont="1" applyFill="1" applyBorder="1" applyAlignment="1">
      <alignment horizontal="center" vertical="center"/>
    </xf>
    <xf numFmtId="167" fontId="1" fillId="3" borderId="3" xfId="0" applyNumberFormat="1" applyFont="1" applyFill="1" applyBorder="1" applyAlignment="1">
      <alignment horizontal="center" vertical="center"/>
    </xf>
    <xf numFmtId="167" fontId="1" fillId="5" borderId="8" xfId="0" applyNumberFormat="1" applyFont="1" applyFill="1" applyBorder="1" applyAlignment="1">
      <alignment horizontal="center" vertical="center"/>
    </xf>
    <xf numFmtId="0" fontId="10" fillId="3" borderId="1" xfId="0" applyFont="1" applyFill="1" applyBorder="1" applyAlignment="1">
      <alignment vertical="center"/>
    </xf>
    <xf numFmtId="168" fontId="1" fillId="6" borderId="3" xfId="0" applyNumberFormat="1" applyFont="1" applyFill="1" applyBorder="1" applyAlignment="1">
      <alignment horizontal="center" vertical="center"/>
    </xf>
    <xf numFmtId="168" fontId="1" fillId="6" borderId="9" xfId="0" applyNumberFormat="1" applyFont="1" applyFill="1" applyBorder="1" applyAlignment="1">
      <alignment horizontal="center" vertical="center"/>
    </xf>
    <xf numFmtId="168" fontId="1" fillId="3" borderId="3" xfId="0" applyNumberFormat="1" applyFont="1" applyFill="1" applyBorder="1" applyAlignment="1">
      <alignment horizontal="center" vertical="center"/>
    </xf>
    <xf numFmtId="0" fontId="1" fillId="6" borderId="10" xfId="0" applyFont="1" applyFill="1" applyBorder="1" applyAlignment="1">
      <alignment horizontal="left" vertical="center"/>
    </xf>
    <xf numFmtId="168" fontId="1" fillId="6" borderId="10" xfId="0" applyNumberFormat="1" applyFont="1" applyFill="1" applyBorder="1" applyAlignment="1">
      <alignment horizontal="center" vertical="center"/>
    </xf>
    <xf numFmtId="168" fontId="1" fillId="6" borderId="11" xfId="0" applyNumberFormat="1" applyFont="1" applyFill="1" applyBorder="1" applyAlignment="1">
      <alignment horizontal="center" vertical="center"/>
    </xf>
    <xf numFmtId="168" fontId="1" fillId="3" borderId="10" xfId="0" applyNumberFormat="1" applyFont="1" applyFill="1" applyBorder="1" applyAlignment="1">
      <alignment horizontal="center" vertical="center"/>
    </xf>
    <xf numFmtId="167" fontId="1" fillId="6" borderId="3" xfId="0" applyNumberFormat="1" applyFont="1" applyFill="1" applyBorder="1" applyAlignment="1">
      <alignment horizontal="center" vertical="center"/>
    </xf>
    <xf numFmtId="167" fontId="1" fillId="6" borderId="9" xfId="0" applyNumberFormat="1" applyFont="1" applyFill="1" applyBorder="1" applyAlignment="1">
      <alignment horizontal="center" vertical="center"/>
    </xf>
    <xf numFmtId="0" fontId="1" fillId="3" borderId="1" xfId="0" applyFont="1" applyFill="1" applyBorder="1"/>
    <xf numFmtId="3" fontId="7" fillId="7" borderId="4" xfId="0" applyNumberFormat="1" applyFont="1" applyFill="1" applyBorder="1" applyAlignment="1">
      <alignment horizontal="center" vertical="center"/>
    </xf>
    <xf numFmtId="0" fontId="7" fillId="7" borderId="5" xfId="0" applyFont="1" applyFill="1" applyBorder="1" applyAlignment="1">
      <alignment horizontal="left" vertical="center"/>
    </xf>
    <xf numFmtId="3" fontId="7" fillId="7" borderId="5" xfId="0" applyNumberFormat="1" applyFont="1" applyFill="1" applyBorder="1" applyAlignment="1">
      <alignment horizontal="center" vertical="center"/>
    </xf>
    <xf numFmtId="3" fontId="7" fillId="7" borderId="6" xfId="0" applyNumberFormat="1" applyFont="1" applyFill="1" applyBorder="1" applyAlignment="1">
      <alignment horizontal="center" vertical="center"/>
    </xf>
    <xf numFmtId="3" fontId="7" fillId="8" borderId="7" xfId="0" applyNumberFormat="1" applyFont="1" applyFill="1" applyBorder="1" applyAlignment="1">
      <alignment horizontal="center" vertical="center"/>
    </xf>
    <xf numFmtId="167" fontId="7" fillId="7" borderId="4" xfId="0" applyNumberFormat="1" applyFont="1" applyFill="1" applyBorder="1" applyAlignment="1">
      <alignment horizontal="center" vertical="center"/>
    </xf>
    <xf numFmtId="168" fontId="7" fillId="7" borderId="4" xfId="0" applyNumberFormat="1" applyFont="1" applyFill="1" applyBorder="1" applyAlignment="1">
      <alignment horizontal="center" vertical="center"/>
    </xf>
    <xf numFmtId="168" fontId="7" fillId="7" borderId="12" xfId="0" applyNumberFormat="1" applyFont="1" applyFill="1" applyBorder="1" applyAlignment="1">
      <alignment horizontal="center" vertical="center"/>
    </xf>
    <xf numFmtId="168" fontId="7" fillId="7" borderId="5" xfId="0" applyNumberFormat="1" applyFont="1" applyFill="1" applyBorder="1" applyAlignment="1">
      <alignment horizontal="center" vertical="center"/>
    </xf>
    <xf numFmtId="168" fontId="7" fillId="7" borderId="6" xfId="0" applyNumberFormat="1" applyFont="1" applyFill="1" applyBorder="1" applyAlignment="1">
      <alignment horizontal="center" vertical="center"/>
    </xf>
    <xf numFmtId="168" fontId="7" fillId="8" borderId="7" xfId="0" applyNumberFormat="1" applyFont="1" applyFill="1" applyBorder="1" applyAlignment="1">
      <alignment horizontal="center" vertical="center"/>
    </xf>
    <xf numFmtId="168" fontId="7" fillId="10" borderId="5" xfId="0" applyNumberFormat="1" applyFont="1" applyFill="1" applyBorder="1" applyAlignment="1">
      <alignment horizontal="center" vertical="center"/>
    </xf>
    <xf numFmtId="168" fontId="7" fillId="9" borderId="7" xfId="0" applyNumberFormat="1" applyFont="1" applyFill="1" applyBorder="1" applyAlignment="1">
      <alignment horizontal="center" vertical="center"/>
    </xf>
    <xf numFmtId="3" fontId="7" fillId="10" borderId="5" xfId="0" applyNumberFormat="1" applyFont="1" applyFill="1" applyBorder="1" applyAlignment="1">
      <alignment horizontal="center" vertical="center"/>
    </xf>
    <xf numFmtId="0" fontId="13" fillId="3" borderId="1" xfId="0" applyFont="1" applyFill="1" applyBorder="1" applyAlignment="1">
      <alignment horizontal="left" vertical="center"/>
    </xf>
    <xf numFmtId="49" fontId="14" fillId="3" borderId="1" xfId="0" applyNumberFormat="1" applyFont="1" applyFill="1" applyBorder="1" applyAlignment="1">
      <alignment horizontal="center" vertical="center"/>
    </xf>
    <xf numFmtId="0" fontId="15" fillId="7" borderId="5" xfId="0" applyFont="1" applyFill="1" applyBorder="1" applyAlignment="1">
      <alignment horizontal="left" vertical="center"/>
    </xf>
    <xf numFmtId="168" fontId="15" fillId="7" borderId="5" xfId="0" applyNumberFormat="1" applyFont="1" applyFill="1" applyBorder="1" applyAlignment="1">
      <alignment horizontal="center" vertical="center"/>
    </xf>
    <xf numFmtId="3" fontId="15" fillId="7" borderId="5" xfId="0" applyNumberFormat="1" applyFont="1" applyFill="1" applyBorder="1" applyAlignment="1">
      <alignment horizontal="center" vertical="center"/>
    </xf>
    <xf numFmtId="0" fontId="16" fillId="0" borderId="14" xfId="0" applyFont="1" applyBorder="1" applyAlignment="1">
      <alignment horizontal="left" vertical="center" wrapText="1"/>
    </xf>
    <xf numFmtId="0" fontId="18" fillId="11" borderId="1" xfId="1" applyFont="1" applyFill="1" applyBorder="1" applyAlignment="1">
      <alignment horizontal="center" vertical="center" wrapText="1"/>
    </xf>
    <xf numFmtId="0" fontId="18" fillId="12" borderId="13" xfId="1"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F16334"/>
      <color rgb="FF00897C"/>
      <color rgb="FF00B09F"/>
      <color rgb="FFC5F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UNITS SOLD YEAR ONE</a:t>
            </a:r>
          </a:p>
        </c:rich>
      </c:tx>
      <c:layout/>
      <c:overlay val="0"/>
    </c:title>
    <c:autoTitleDeleted val="0"/>
    <c:plotArea>
      <c:layout/>
      <c:lineChart>
        <c:grouping val="standard"/>
        <c:varyColors val="1"/>
        <c:ser>
          <c:idx val="0"/>
          <c:order val="0"/>
          <c:tx>
            <c:v>Product / Service 1</c:v>
          </c:tx>
          <c:spPr>
            <a:ln w="28575" cmpd="sng">
              <a:solidFill>
                <a:schemeClr val="accent1"/>
              </a:solidFill>
            </a:ln>
          </c:spPr>
          <c:marker>
            <c:symbol val="circle"/>
            <c:size val="5"/>
            <c:spPr>
              <a:solidFill>
                <a:schemeClr val="accent1"/>
              </a:solidFill>
              <a:ln cmpd="sng">
                <a:solidFill>
                  <a:schemeClr val="accent1"/>
                </a:solidFill>
              </a:ln>
            </c:spPr>
          </c:marker>
          <c:val>
            <c:numRef>
              <c:f>'3-Year Sales Forecast'!$D$8:$O$8</c:f>
              <c:numCache>
                <c:formatCode>#,##0</c:formatCode>
                <c:ptCount val="12"/>
                <c:pt idx="0">
                  <c:v>1779</c:v>
                </c:pt>
                <c:pt idx="1">
                  <c:v>3557</c:v>
                </c:pt>
                <c:pt idx="2">
                  <c:v>2546</c:v>
                </c:pt>
                <c:pt idx="3">
                  <c:v>3555</c:v>
                </c:pt>
                <c:pt idx="4">
                  <c:v>4174</c:v>
                </c:pt>
                <c:pt idx="5">
                  <c:v>1903</c:v>
                </c:pt>
                <c:pt idx="6">
                  <c:v>2291</c:v>
                </c:pt>
                <c:pt idx="7">
                  <c:v>3571</c:v>
                </c:pt>
                <c:pt idx="8">
                  <c:v>2155</c:v>
                </c:pt>
                <c:pt idx="9">
                  <c:v>3174</c:v>
                </c:pt>
                <c:pt idx="10">
                  <c:v>2420</c:v>
                </c:pt>
                <c:pt idx="11">
                  <c:v>2260</c:v>
                </c:pt>
              </c:numCache>
            </c:numRef>
          </c:val>
          <c:smooth val="0"/>
          <c:extLst>
            <c:ext xmlns:c16="http://schemas.microsoft.com/office/drawing/2014/chart" uri="{C3380CC4-5D6E-409C-BE32-E72D297353CC}">
              <c16:uniqueId val="{00000000-91FD-4198-B013-D4B2F369D31A}"/>
            </c:ext>
          </c:extLst>
        </c:ser>
        <c:ser>
          <c:idx val="1"/>
          <c:order val="1"/>
          <c:tx>
            <c:v>Product / Service 2</c:v>
          </c:tx>
          <c:spPr>
            <a:ln w="28575" cmpd="sng">
              <a:solidFill>
                <a:schemeClr val="accent2"/>
              </a:solidFill>
            </a:ln>
          </c:spPr>
          <c:marker>
            <c:symbol val="circle"/>
            <c:size val="5"/>
            <c:spPr>
              <a:solidFill>
                <a:schemeClr val="accent2"/>
              </a:solidFill>
              <a:ln cmpd="sng">
                <a:solidFill>
                  <a:schemeClr val="accent2"/>
                </a:solidFill>
              </a:ln>
            </c:spPr>
          </c:marker>
          <c:val>
            <c:numRef>
              <c:f>'3-Year Sales Forecast'!$D$9:$O$9</c:f>
              <c:numCache>
                <c:formatCode>#,##0</c:formatCode>
                <c:ptCount val="12"/>
                <c:pt idx="0">
                  <c:v>1737</c:v>
                </c:pt>
                <c:pt idx="1">
                  <c:v>3279</c:v>
                </c:pt>
                <c:pt idx="2">
                  <c:v>4019</c:v>
                </c:pt>
                <c:pt idx="3">
                  <c:v>3905</c:v>
                </c:pt>
                <c:pt idx="4">
                  <c:v>2488</c:v>
                </c:pt>
                <c:pt idx="5">
                  <c:v>2131</c:v>
                </c:pt>
                <c:pt idx="6">
                  <c:v>3619</c:v>
                </c:pt>
                <c:pt idx="7">
                  <c:v>2747</c:v>
                </c:pt>
                <c:pt idx="8">
                  <c:v>3607</c:v>
                </c:pt>
                <c:pt idx="9">
                  <c:v>2520</c:v>
                </c:pt>
                <c:pt idx="10">
                  <c:v>3492</c:v>
                </c:pt>
                <c:pt idx="11">
                  <c:v>3117</c:v>
                </c:pt>
              </c:numCache>
            </c:numRef>
          </c:val>
          <c:smooth val="0"/>
          <c:extLst>
            <c:ext xmlns:c16="http://schemas.microsoft.com/office/drawing/2014/chart" uri="{C3380CC4-5D6E-409C-BE32-E72D297353CC}">
              <c16:uniqueId val="{00000001-91FD-4198-B013-D4B2F369D31A}"/>
            </c:ext>
          </c:extLst>
        </c:ser>
        <c:ser>
          <c:idx val="2"/>
          <c:order val="2"/>
          <c:tx>
            <c:v>Product / Service 3</c:v>
          </c:tx>
          <c:spPr>
            <a:ln w="28575" cmpd="sng">
              <a:solidFill>
                <a:schemeClr val="accent3"/>
              </a:solidFill>
            </a:ln>
          </c:spPr>
          <c:marker>
            <c:symbol val="circle"/>
            <c:size val="5"/>
            <c:spPr>
              <a:solidFill>
                <a:schemeClr val="accent3"/>
              </a:solidFill>
              <a:ln cmpd="sng">
                <a:solidFill>
                  <a:schemeClr val="accent3"/>
                </a:solidFill>
              </a:ln>
            </c:spPr>
          </c:marker>
          <c:val>
            <c:numRef>
              <c:f>'3-Year Sales Forecast'!$D$10:$O$10</c:f>
              <c:numCache>
                <c:formatCode>#,##0</c:formatCode>
                <c:ptCount val="12"/>
                <c:pt idx="0">
                  <c:v>2949</c:v>
                </c:pt>
                <c:pt idx="1">
                  <c:v>2762</c:v>
                </c:pt>
                <c:pt idx="2">
                  <c:v>1802</c:v>
                </c:pt>
                <c:pt idx="3">
                  <c:v>1838</c:v>
                </c:pt>
                <c:pt idx="4">
                  <c:v>2753</c:v>
                </c:pt>
                <c:pt idx="5">
                  <c:v>2478</c:v>
                </c:pt>
                <c:pt idx="6">
                  <c:v>1553</c:v>
                </c:pt>
                <c:pt idx="7">
                  <c:v>1419</c:v>
                </c:pt>
                <c:pt idx="8">
                  <c:v>2909</c:v>
                </c:pt>
                <c:pt idx="9">
                  <c:v>2137</c:v>
                </c:pt>
                <c:pt idx="10">
                  <c:v>1448</c:v>
                </c:pt>
                <c:pt idx="11">
                  <c:v>2035</c:v>
                </c:pt>
              </c:numCache>
            </c:numRef>
          </c:val>
          <c:smooth val="0"/>
          <c:extLst>
            <c:ext xmlns:c16="http://schemas.microsoft.com/office/drawing/2014/chart" uri="{C3380CC4-5D6E-409C-BE32-E72D297353CC}">
              <c16:uniqueId val="{00000002-91FD-4198-B013-D4B2F369D31A}"/>
            </c:ext>
          </c:extLst>
        </c:ser>
        <c:ser>
          <c:idx val="3"/>
          <c:order val="3"/>
          <c:tx>
            <c:v>Product / Service 4</c:v>
          </c:tx>
          <c:spPr>
            <a:ln w="28575" cmpd="sng">
              <a:solidFill>
                <a:schemeClr val="accent4"/>
              </a:solidFill>
            </a:ln>
          </c:spPr>
          <c:marker>
            <c:symbol val="circle"/>
            <c:size val="5"/>
            <c:spPr>
              <a:solidFill>
                <a:schemeClr val="accent4"/>
              </a:solidFill>
              <a:ln cmpd="sng">
                <a:solidFill>
                  <a:schemeClr val="accent4"/>
                </a:solidFill>
              </a:ln>
            </c:spPr>
          </c:marker>
          <c:val>
            <c:numRef>
              <c:f>'3-Year Sales Forecast'!$D$11:$O$11</c:f>
              <c:numCache>
                <c:formatCode>#,##0</c:formatCode>
                <c:ptCount val="12"/>
                <c:pt idx="0">
                  <c:v>1184</c:v>
                </c:pt>
                <c:pt idx="1">
                  <c:v>1838</c:v>
                </c:pt>
                <c:pt idx="2">
                  <c:v>2613</c:v>
                </c:pt>
                <c:pt idx="3">
                  <c:v>2073</c:v>
                </c:pt>
                <c:pt idx="4">
                  <c:v>1702</c:v>
                </c:pt>
                <c:pt idx="5">
                  <c:v>3356</c:v>
                </c:pt>
                <c:pt idx="6">
                  <c:v>2222</c:v>
                </c:pt>
                <c:pt idx="7">
                  <c:v>2305</c:v>
                </c:pt>
                <c:pt idx="8">
                  <c:v>3390</c:v>
                </c:pt>
                <c:pt idx="9">
                  <c:v>1939</c:v>
                </c:pt>
                <c:pt idx="10">
                  <c:v>1819</c:v>
                </c:pt>
                <c:pt idx="11">
                  <c:v>3166</c:v>
                </c:pt>
              </c:numCache>
            </c:numRef>
          </c:val>
          <c:smooth val="0"/>
          <c:extLst>
            <c:ext xmlns:c16="http://schemas.microsoft.com/office/drawing/2014/chart" uri="{C3380CC4-5D6E-409C-BE32-E72D297353CC}">
              <c16:uniqueId val="{00000003-91FD-4198-B013-D4B2F369D31A}"/>
            </c:ext>
          </c:extLst>
        </c:ser>
        <c:ser>
          <c:idx val="4"/>
          <c:order val="4"/>
          <c:tx>
            <c:v>Product / Service 5</c:v>
          </c:tx>
          <c:spPr>
            <a:ln w="28575" cmpd="sng">
              <a:solidFill>
                <a:schemeClr val="accent5"/>
              </a:solidFill>
            </a:ln>
          </c:spPr>
          <c:marker>
            <c:symbol val="circle"/>
            <c:size val="5"/>
            <c:spPr>
              <a:solidFill>
                <a:schemeClr val="accent5"/>
              </a:solidFill>
              <a:ln cmpd="sng">
                <a:solidFill>
                  <a:schemeClr val="accent5"/>
                </a:solidFill>
              </a:ln>
            </c:spPr>
          </c:marker>
          <c:val>
            <c:numRef>
              <c:f>'3-Year Sales Forecast'!$D$12:$O$12</c:f>
              <c:numCache>
                <c:formatCode>#,##0</c:formatCode>
                <c:ptCount val="12"/>
                <c:pt idx="0">
                  <c:v>1480</c:v>
                </c:pt>
                <c:pt idx="1">
                  <c:v>2192</c:v>
                </c:pt>
                <c:pt idx="2">
                  <c:v>1559</c:v>
                </c:pt>
                <c:pt idx="3">
                  <c:v>2539</c:v>
                </c:pt>
                <c:pt idx="4">
                  <c:v>2239</c:v>
                </c:pt>
                <c:pt idx="5">
                  <c:v>2513</c:v>
                </c:pt>
                <c:pt idx="6">
                  <c:v>1320</c:v>
                </c:pt>
                <c:pt idx="7">
                  <c:v>3142</c:v>
                </c:pt>
                <c:pt idx="8">
                  <c:v>3245</c:v>
                </c:pt>
                <c:pt idx="9">
                  <c:v>3318</c:v>
                </c:pt>
                <c:pt idx="10">
                  <c:v>1900</c:v>
                </c:pt>
                <c:pt idx="11">
                  <c:v>2292</c:v>
                </c:pt>
              </c:numCache>
            </c:numRef>
          </c:val>
          <c:smooth val="0"/>
          <c:extLst>
            <c:ext xmlns:c16="http://schemas.microsoft.com/office/drawing/2014/chart" uri="{C3380CC4-5D6E-409C-BE32-E72D297353CC}">
              <c16:uniqueId val="{00000004-91FD-4198-B013-D4B2F369D31A}"/>
            </c:ext>
          </c:extLst>
        </c:ser>
        <c:dLbls>
          <c:showLegendKey val="0"/>
          <c:showVal val="0"/>
          <c:showCatName val="0"/>
          <c:showSerName val="0"/>
          <c:showPercent val="0"/>
          <c:showBubbleSize val="0"/>
        </c:dLbls>
        <c:marker val="1"/>
        <c:smooth val="0"/>
        <c:axId val="961432697"/>
        <c:axId val="1540488834"/>
      </c:lineChart>
      <c:catAx>
        <c:axId val="961432697"/>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540488834"/>
        <c:crosses val="autoZero"/>
        <c:auto val="1"/>
        <c:lblAlgn val="ctr"/>
        <c:lblOffset val="100"/>
        <c:noMultiLvlLbl val="1"/>
      </c:catAx>
      <c:valAx>
        <c:axId val="1540488834"/>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961432697"/>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UNITS SOLD YEAR ONE</a:t>
            </a:r>
          </a:p>
        </c:rich>
      </c:tx>
      <c:layout/>
      <c:overlay val="0"/>
    </c:title>
    <c:autoTitleDeleted val="0"/>
    <c:plotArea>
      <c:layout/>
      <c:lineChart>
        <c:grouping val="standard"/>
        <c:varyColors val="1"/>
        <c:ser>
          <c:idx val="0"/>
          <c:order val="0"/>
          <c:tx>
            <c:v>Product / Service 1</c:v>
          </c:tx>
          <c:spPr>
            <a:ln w="28575" cmpd="sng">
              <a:solidFill>
                <a:schemeClr val="accent1"/>
              </a:solidFill>
            </a:ln>
          </c:spPr>
          <c:marker>
            <c:symbol val="circle"/>
            <c:size val="5"/>
            <c:spPr>
              <a:solidFill>
                <a:schemeClr val="accent1"/>
              </a:solidFill>
              <a:ln cmpd="sng">
                <a:solidFill>
                  <a:schemeClr val="accent1"/>
                </a:solidFill>
              </a:ln>
            </c:spPr>
          </c:marker>
          <c:val>
            <c:numRef>
              <c:f>'BLANK - 3-Year Sales Forecast'!$D$8:$O$8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FF70-4A59-A5AA-8D84242EEFA9}"/>
            </c:ext>
          </c:extLst>
        </c:ser>
        <c:ser>
          <c:idx val="1"/>
          <c:order val="1"/>
          <c:tx>
            <c:v>Product / Service 2</c:v>
          </c:tx>
          <c:spPr>
            <a:ln w="28575" cmpd="sng">
              <a:solidFill>
                <a:schemeClr val="accent2"/>
              </a:solidFill>
            </a:ln>
          </c:spPr>
          <c:marker>
            <c:symbol val="circle"/>
            <c:size val="5"/>
            <c:spPr>
              <a:solidFill>
                <a:schemeClr val="accent2"/>
              </a:solidFill>
              <a:ln cmpd="sng">
                <a:solidFill>
                  <a:schemeClr val="accent2"/>
                </a:solidFill>
              </a:ln>
            </c:spPr>
          </c:marker>
          <c:val>
            <c:numRef>
              <c:f>'BLANK - 3-Year Sales Forecast'!$D$9:$O$9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FF70-4A59-A5AA-8D84242EEFA9}"/>
            </c:ext>
          </c:extLst>
        </c:ser>
        <c:ser>
          <c:idx val="2"/>
          <c:order val="2"/>
          <c:tx>
            <c:v>Product / Service 3</c:v>
          </c:tx>
          <c:spPr>
            <a:ln w="28575" cmpd="sng">
              <a:solidFill>
                <a:schemeClr val="accent3"/>
              </a:solidFill>
            </a:ln>
          </c:spPr>
          <c:marker>
            <c:symbol val="circle"/>
            <c:size val="5"/>
            <c:spPr>
              <a:solidFill>
                <a:schemeClr val="accent3"/>
              </a:solidFill>
              <a:ln cmpd="sng">
                <a:solidFill>
                  <a:schemeClr val="accent3"/>
                </a:solidFill>
              </a:ln>
            </c:spPr>
          </c:marker>
          <c:val>
            <c:numRef>
              <c:f>'BLANK - 3-Year Sales Forecast'!$D$10:$O$10</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FF70-4A59-A5AA-8D84242EEFA9}"/>
            </c:ext>
          </c:extLst>
        </c:ser>
        <c:ser>
          <c:idx val="3"/>
          <c:order val="3"/>
          <c:tx>
            <c:v>Product / Service 4</c:v>
          </c:tx>
          <c:spPr>
            <a:ln w="28575" cmpd="sng">
              <a:solidFill>
                <a:schemeClr val="accent4"/>
              </a:solidFill>
            </a:ln>
          </c:spPr>
          <c:marker>
            <c:symbol val="circle"/>
            <c:size val="5"/>
            <c:spPr>
              <a:solidFill>
                <a:schemeClr val="accent4"/>
              </a:solidFill>
              <a:ln cmpd="sng">
                <a:solidFill>
                  <a:schemeClr val="accent4"/>
                </a:solidFill>
              </a:ln>
            </c:spPr>
          </c:marker>
          <c:val>
            <c:numRef>
              <c:f>'BLANK - 3-Year Sales Forecast'!$D$11:$O$11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FF70-4A59-A5AA-8D84242EEFA9}"/>
            </c:ext>
          </c:extLst>
        </c:ser>
        <c:ser>
          <c:idx val="4"/>
          <c:order val="4"/>
          <c:tx>
            <c:v>Product / Service 5</c:v>
          </c:tx>
          <c:spPr>
            <a:ln w="28575" cmpd="sng">
              <a:solidFill>
                <a:schemeClr val="accent5"/>
              </a:solidFill>
            </a:ln>
          </c:spPr>
          <c:marker>
            <c:symbol val="circle"/>
            <c:size val="5"/>
            <c:spPr>
              <a:solidFill>
                <a:schemeClr val="accent5"/>
              </a:solidFill>
              <a:ln cmpd="sng">
                <a:solidFill>
                  <a:schemeClr val="accent5"/>
                </a:solidFill>
              </a:ln>
            </c:spPr>
          </c:marker>
          <c:val>
            <c:numRef>
              <c:f>'BLANK - 3-Year Sales Forecast'!$D$12:$O$12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FF70-4A59-A5AA-8D84242EEFA9}"/>
            </c:ext>
          </c:extLst>
        </c:ser>
        <c:dLbls>
          <c:showLegendKey val="0"/>
          <c:showVal val="0"/>
          <c:showCatName val="0"/>
          <c:showSerName val="0"/>
          <c:showPercent val="0"/>
          <c:showBubbleSize val="0"/>
        </c:dLbls>
        <c:marker val="1"/>
        <c:smooth val="0"/>
        <c:axId val="398572258"/>
        <c:axId val="1384083920"/>
      </c:lineChart>
      <c:catAx>
        <c:axId val="398572258"/>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384083920"/>
        <c:crosses val="autoZero"/>
        <c:auto val="1"/>
        <c:lblAlgn val="ctr"/>
        <c:lblOffset val="100"/>
        <c:noMultiLvlLbl val="1"/>
      </c:catAx>
      <c:valAx>
        <c:axId val="1384083920"/>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398572258"/>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GROSS PROFIT YEAR ONE</a:t>
            </a:r>
          </a:p>
        </c:rich>
      </c:tx>
      <c:layout/>
      <c:overlay val="0"/>
    </c:title>
    <c:autoTitleDeleted val="0"/>
    <c:plotArea>
      <c:layout/>
      <c:barChart>
        <c:barDir val="col"/>
        <c:grouping val="clustered"/>
        <c:varyColors val="1"/>
        <c:ser>
          <c:idx val="0"/>
          <c:order val="0"/>
          <c:tx>
            <c:v>Product / Service 1</c:v>
          </c:tx>
          <c:spPr>
            <a:solidFill>
              <a:srgbClr val="4472C4"/>
            </a:solidFill>
            <a:ln cmpd="sng">
              <a:solidFill>
                <a:srgbClr val="000000"/>
              </a:solidFill>
            </a:ln>
          </c:spPr>
          <c:invertIfNegative val="1"/>
          <c:val>
            <c:numRef>
              <c:f>'BLANK - 3-Year Sales Forecast'!$D$45:$O$45</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89E5-43D3-995C-8B76BED17EC1}"/>
            </c:ext>
          </c:extLst>
        </c:ser>
        <c:ser>
          <c:idx val="1"/>
          <c:order val="1"/>
          <c:tx>
            <c:v>Product / Service 2</c:v>
          </c:tx>
          <c:spPr>
            <a:solidFill>
              <a:srgbClr val="ED7D31"/>
            </a:solidFill>
            <a:ln cmpd="sng">
              <a:solidFill>
                <a:srgbClr val="000000"/>
              </a:solidFill>
            </a:ln>
          </c:spPr>
          <c:invertIfNegative val="1"/>
          <c:val>
            <c:numRef>
              <c:f>'BLANK - 3-Year Sales Forecast'!$D$46:$O$46</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89E5-43D3-995C-8B76BED17EC1}"/>
            </c:ext>
          </c:extLst>
        </c:ser>
        <c:ser>
          <c:idx val="2"/>
          <c:order val="2"/>
          <c:tx>
            <c:v>Product / Service 3</c:v>
          </c:tx>
          <c:spPr>
            <a:solidFill>
              <a:srgbClr val="A5A5A5"/>
            </a:solidFill>
            <a:ln cmpd="sng">
              <a:solidFill>
                <a:srgbClr val="000000"/>
              </a:solidFill>
            </a:ln>
          </c:spPr>
          <c:invertIfNegative val="1"/>
          <c:val>
            <c:numRef>
              <c:f>'BLANK - 3-Year Sales Forecast'!$D$47:$O$47</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89E5-43D3-995C-8B76BED17EC1}"/>
            </c:ext>
          </c:extLst>
        </c:ser>
        <c:ser>
          <c:idx val="3"/>
          <c:order val="3"/>
          <c:tx>
            <c:v>Product / Service 4</c:v>
          </c:tx>
          <c:spPr>
            <a:solidFill>
              <a:srgbClr val="FFC000"/>
            </a:solidFill>
            <a:ln cmpd="sng">
              <a:solidFill>
                <a:srgbClr val="000000"/>
              </a:solidFill>
            </a:ln>
          </c:spPr>
          <c:invertIfNegative val="1"/>
          <c:val>
            <c:numRef>
              <c:f>'BLANK - 3-Year Sales Forecast'!$D$48:$O$48</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3-89E5-43D3-995C-8B76BED17EC1}"/>
            </c:ext>
          </c:extLst>
        </c:ser>
        <c:ser>
          <c:idx val="4"/>
          <c:order val="4"/>
          <c:tx>
            <c:v>Product / Service 5</c:v>
          </c:tx>
          <c:spPr>
            <a:solidFill>
              <a:srgbClr val="5B9BD5"/>
            </a:solidFill>
            <a:ln cmpd="sng">
              <a:solidFill>
                <a:srgbClr val="000000"/>
              </a:solidFill>
            </a:ln>
          </c:spPr>
          <c:invertIfNegative val="1"/>
          <c:val>
            <c:numRef>
              <c:f>'BLANK - 3-Year Sales Forecast'!$D$49:$O$49</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4-89E5-43D3-995C-8B76BED17EC1}"/>
            </c:ext>
          </c:extLst>
        </c:ser>
        <c:dLbls>
          <c:showLegendKey val="0"/>
          <c:showVal val="0"/>
          <c:showCatName val="0"/>
          <c:showSerName val="0"/>
          <c:showPercent val="0"/>
          <c:showBubbleSize val="0"/>
        </c:dLbls>
        <c:gapWidth val="150"/>
        <c:axId val="2063060144"/>
        <c:axId val="164337118"/>
      </c:barChart>
      <c:catAx>
        <c:axId val="2063060144"/>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64337118"/>
        <c:crosses val="autoZero"/>
        <c:auto val="1"/>
        <c:lblAlgn val="ctr"/>
        <c:lblOffset val="100"/>
        <c:noMultiLvlLbl val="1"/>
      </c:catAx>
      <c:valAx>
        <c:axId val="164337118"/>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2063060144"/>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UNITS SOLD YEAR TWO</a:t>
            </a:r>
          </a:p>
        </c:rich>
      </c:tx>
      <c:layout/>
      <c:overlay val="0"/>
    </c:title>
    <c:autoTitleDeleted val="0"/>
    <c:plotArea>
      <c:layout/>
      <c:lineChart>
        <c:grouping val="standard"/>
        <c:varyColors val="1"/>
        <c:ser>
          <c:idx val="0"/>
          <c:order val="0"/>
          <c:tx>
            <c:v>Product / Service 1</c:v>
          </c:tx>
          <c:spPr>
            <a:ln w="28575" cmpd="sng">
              <a:solidFill>
                <a:schemeClr val="accent1"/>
              </a:solidFill>
            </a:ln>
          </c:spPr>
          <c:marker>
            <c:symbol val="circle"/>
            <c:size val="5"/>
            <c:spPr>
              <a:solidFill>
                <a:schemeClr val="accent1"/>
              </a:solidFill>
              <a:ln cmpd="sng">
                <a:solidFill>
                  <a:schemeClr val="accent1"/>
                </a:solidFill>
              </a:ln>
            </c:spPr>
          </c:marker>
          <c:val>
            <c:numRef>
              <c:f>'BLANK - 3-Year Sales Forecast'!$S$8:$AD$8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8B9A-4F36-8F3D-DB70BA09DA63}"/>
            </c:ext>
          </c:extLst>
        </c:ser>
        <c:ser>
          <c:idx val="1"/>
          <c:order val="1"/>
          <c:tx>
            <c:v>Product / Service 2</c:v>
          </c:tx>
          <c:spPr>
            <a:ln w="28575" cmpd="sng">
              <a:solidFill>
                <a:schemeClr val="accent2"/>
              </a:solidFill>
            </a:ln>
          </c:spPr>
          <c:marker>
            <c:symbol val="circle"/>
            <c:size val="5"/>
            <c:spPr>
              <a:solidFill>
                <a:schemeClr val="accent2"/>
              </a:solidFill>
              <a:ln cmpd="sng">
                <a:solidFill>
                  <a:schemeClr val="accent2"/>
                </a:solidFill>
              </a:ln>
            </c:spPr>
          </c:marker>
          <c:val>
            <c:numRef>
              <c:f>'BLANK - 3-Year Sales Forecast'!$S$9:$AD$9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8B9A-4F36-8F3D-DB70BA09DA63}"/>
            </c:ext>
          </c:extLst>
        </c:ser>
        <c:ser>
          <c:idx val="2"/>
          <c:order val="2"/>
          <c:tx>
            <c:v>Product / Service 3</c:v>
          </c:tx>
          <c:spPr>
            <a:ln w="28575" cmpd="sng">
              <a:solidFill>
                <a:schemeClr val="accent3"/>
              </a:solidFill>
            </a:ln>
          </c:spPr>
          <c:marker>
            <c:symbol val="circle"/>
            <c:size val="5"/>
            <c:spPr>
              <a:solidFill>
                <a:schemeClr val="accent3"/>
              </a:solidFill>
              <a:ln cmpd="sng">
                <a:solidFill>
                  <a:schemeClr val="accent3"/>
                </a:solidFill>
              </a:ln>
            </c:spPr>
          </c:marker>
          <c:val>
            <c:numRef>
              <c:f>'BLANK - 3-Year Sales Forecast'!$S$10:$AD$10</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B9A-4F36-8F3D-DB70BA09DA63}"/>
            </c:ext>
          </c:extLst>
        </c:ser>
        <c:ser>
          <c:idx val="3"/>
          <c:order val="3"/>
          <c:tx>
            <c:v>Product / Service 4</c:v>
          </c:tx>
          <c:spPr>
            <a:ln w="28575" cmpd="sng">
              <a:solidFill>
                <a:schemeClr val="accent4"/>
              </a:solidFill>
            </a:ln>
          </c:spPr>
          <c:marker>
            <c:symbol val="circle"/>
            <c:size val="5"/>
            <c:spPr>
              <a:solidFill>
                <a:schemeClr val="accent4"/>
              </a:solidFill>
              <a:ln cmpd="sng">
                <a:solidFill>
                  <a:schemeClr val="accent4"/>
                </a:solidFill>
              </a:ln>
            </c:spPr>
          </c:marker>
          <c:val>
            <c:numRef>
              <c:f>'BLANK - 3-Year Sales Forecast'!$S$11:$AD$11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B9A-4F36-8F3D-DB70BA09DA63}"/>
            </c:ext>
          </c:extLst>
        </c:ser>
        <c:ser>
          <c:idx val="4"/>
          <c:order val="4"/>
          <c:tx>
            <c:v>Product / Service 5</c:v>
          </c:tx>
          <c:spPr>
            <a:ln w="28575" cmpd="sng">
              <a:solidFill>
                <a:schemeClr val="accent5"/>
              </a:solidFill>
            </a:ln>
          </c:spPr>
          <c:marker>
            <c:symbol val="circle"/>
            <c:size val="5"/>
            <c:spPr>
              <a:solidFill>
                <a:schemeClr val="accent5"/>
              </a:solidFill>
              <a:ln cmpd="sng">
                <a:solidFill>
                  <a:schemeClr val="accent5"/>
                </a:solidFill>
              </a:ln>
            </c:spPr>
          </c:marker>
          <c:val>
            <c:numRef>
              <c:f>'BLANK - 3-Year Sales Forecast'!$S$12:$AD$12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8B9A-4F36-8F3D-DB70BA09DA63}"/>
            </c:ext>
          </c:extLst>
        </c:ser>
        <c:dLbls>
          <c:showLegendKey val="0"/>
          <c:showVal val="0"/>
          <c:showCatName val="0"/>
          <c:showSerName val="0"/>
          <c:showPercent val="0"/>
          <c:showBubbleSize val="0"/>
        </c:dLbls>
        <c:marker val="1"/>
        <c:smooth val="0"/>
        <c:axId val="788867879"/>
        <c:axId val="1262709481"/>
      </c:lineChart>
      <c:catAx>
        <c:axId val="788867879"/>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262709481"/>
        <c:crosses val="autoZero"/>
        <c:auto val="1"/>
        <c:lblAlgn val="ctr"/>
        <c:lblOffset val="100"/>
        <c:noMultiLvlLbl val="1"/>
      </c:catAx>
      <c:valAx>
        <c:axId val="1262709481"/>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788867879"/>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GROSS PROFIT YEAR TWO</a:t>
            </a:r>
          </a:p>
        </c:rich>
      </c:tx>
      <c:layout/>
      <c:overlay val="0"/>
    </c:title>
    <c:autoTitleDeleted val="0"/>
    <c:plotArea>
      <c:layout/>
      <c:barChart>
        <c:barDir val="col"/>
        <c:grouping val="clustered"/>
        <c:varyColors val="1"/>
        <c:ser>
          <c:idx val="0"/>
          <c:order val="0"/>
          <c:tx>
            <c:v>Product / Service 1</c:v>
          </c:tx>
          <c:spPr>
            <a:solidFill>
              <a:srgbClr val="4472C4"/>
            </a:solidFill>
            <a:ln cmpd="sng">
              <a:solidFill>
                <a:srgbClr val="000000"/>
              </a:solidFill>
            </a:ln>
          </c:spPr>
          <c:invertIfNegative val="1"/>
          <c:val>
            <c:numRef>
              <c:f>'BLANK - 3-Year Sales Forecast'!$S$45:$AD$45</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158F-45E1-A631-0002F1A62D13}"/>
            </c:ext>
          </c:extLst>
        </c:ser>
        <c:ser>
          <c:idx val="1"/>
          <c:order val="1"/>
          <c:tx>
            <c:v>Product / Service 2</c:v>
          </c:tx>
          <c:spPr>
            <a:solidFill>
              <a:srgbClr val="ED7D31"/>
            </a:solidFill>
            <a:ln cmpd="sng">
              <a:solidFill>
                <a:srgbClr val="000000"/>
              </a:solidFill>
            </a:ln>
          </c:spPr>
          <c:invertIfNegative val="1"/>
          <c:val>
            <c:numRef>
              <c:f>'BLANK - 3-Year Sales Forecast'!$S$46:$AD$46</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158F-45E1-A631-0002F1A62D13}"/>
            </c:ext>
          </c:extLst>
        </c:ser>
        <c:ser>
          <c:idx val="2"/>
          <c:order val="2"/>
          <c:tx>
            <c:v>Product / Service 3</c:v>
          </c:tx>
          <c:spPr>
            <a:solidFill>
              <a:srgbClr val="A5A5A5"/>
            </a:solidFill>
            <a:ln cmpd="sng">
              <a:solidFill>
                <a:srgbClr val="000000"/>
              </a:solidFill>
            </a:ln>
          </c:spPr>
          <c:invertIfNegative val="1"/>
          <c:val>
            <c:numRef>
              <c:f>'BLANK - 3-Year Sales Forecast'!$S$47:$AD$47</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158F-45E1-A631-0002F1A62D13}"/>
            </c:ext>
          </c:extLst>
        </c:ser>
        <c:ser>
          <c:idx val="3"/>
          <c:order val="3"/>
          <c:tx>
            <c:v>Product / Service 4</c:v>
          </c:tx>
          <c:spPr>
            <a:solidFill>
              <a:srgbClr val="FFC000"/>
            </a:solidFill>
            <a:ln cmpd="sng">
              <a:solidFill>
                <a:srgbClr val="000000"/>
              </a:solidFill>
            </a:ln>
          </c:spPr>
          <c:invertIfNegative val="1"/>
          <c:val>
            <c:numRef>
              <c:f>'BLANK - 3-Year Sales Forecast'!$S$48:$AD$48</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3-158F-45E1-A631-0002F1A62D13}"/>
            </c:ext>
          </c:extLst>
        </c:ser>
        <c:ser>
          <c:idx val="4"/>
          <c:order val="4"/>
          <c:tx>
            <c:v>Product / Service 5</c:v>
          </c:tx>
          <c:spPr>
            <a:solidFill>
              <a:srgbClr val="5B9BD5"/>
            </a:solidFill>
            <a:ln cmpd="sng">
              <a:solidFill>
                <a:srgbClr val="000000"/>
              </a:solidFill>
            </a:ln>
          </c:spPr>
          <c:invertIfNegative val="1"/>
          <c:val>
            <c:numRef>
              <c:f>'BLANK - 3-Year Sales Forecast'!$S$49:$AD$49</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4-158F-45E1-A631-0002F1A62D13}"/>
            </c:ext>
          </c:extLst>
        </c:ser>
        <c:dLbls>
          <c:showLegendKey val="0"/>
          <c:showVal val="0"/>
          <c:showCatName val="0"/>
          <c:showSerName val="0"/>
          <c:showPercent val="0"/>
          <c:showBubbleSize val="0"/>
        </c:dLbls>
        <c:gapWidth val="150"/>
        <c:axId val="1207887867"/>
        <c:axId val="1463343212"/>
      </c:barChart>
      <c:catAx>
        <c:axId val="1207887867"/>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463343212"/>
        <c:crosses val="autoZero"/>
        <c:auto val="1"/>
        <c:lblAlgn val="ctr"/>
        <c:lblOffset val="100"/>
        <c:noMultiLvlLbl val="1"/>
      </c:catAx>
      <c:valAx>
        <c:axId val="1463343212"/>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1207887867"/>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UNITS SOLD YEAR THREE</a:t>
            </a:r>
          </a:p>
        </c:rich>
      </c:tx>
      <c:layout/>
      <c:overlay val="0"/>
    </c:title>
    <c:autoTitleDeleted val="0"/>
    <c:plotArea>
      <c:layout/>
      <c:lineChart>
        <c:grouping val="standard"/>
        <c:varyColors val="1"/>
        <c:ser>
          <c:idx val="0"/>
          <c:order val="0"/>
          <c:tx>
            <c:v>Product / Service 1</c:v>
          </c:tx>
          <c:spPr>
            <a:ln w="28575" cmpd="sng">
              <a:solidFill>
                <a:schemeClr val="accent1"/>
              </a:solidFill>
            </a:ln>
          </c:spPr>
          <c:marker>
            <c:symbol val="circle"/>
            <c:size val="5"/>
            <c:spPr>
              <a:solidFill>
                <a:schemeClr val="accent1"/>
              </a:solidFill>
              <a:ln cmpd="sng">
                <a:solidFill>
                  <a:schemeClr val="accent1"/>
                </a:solidFill>
              </a:ln>
            </c:spPr>
          </c:marker>
          <c:val>
            <c:numRef>
              <c:f>'BLANK - 3-Year Sales Forecast'!$AI$8:$AT$8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E522-442F-8D8F-8AC14700CEA4}"/>
            </c:ext>
          </c:extLst>
        </c:ser>
        <c:ser>
          <c:idx val="1"/>
          <c:order val="1"/>
          <c:tx>
            <c:v>Product / Service 2</c:v>
          </c:tx>
          <c:spPr>
            <a:ln w="28575" cmpd="sng">
              <a:solidFill>
                <a:schemeClr val="accent2"/>
              </a:solidFill>
            </a:ln>
          </c:spPr>
          <c:marker>
            <c:symbol val="circle"/>
            <c:size val="5"/>
            <c:spPr>
              <a:solidFill>
                <a:schemeClr val="accent2"/>
              </a:solidFill>
              <a:ln cmpd="sng">
                <a:solidFill>
                  <a:schemeClr val="accent2"/>
                </a:solidFill>
              </a:ln>
            </c:spPr>
          </c:marker>
          <c:val>
            <c:numRef>
              <c:f>'BLANK - 3-Year Sales Forecast'!$AI$9:$AT$9</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E522-442F-8D8F-8AC14700CEA4}"/>
            </c:ext>
          </c:extLst>
        </c:ser>
        <c:ser>
          <c:idx val="2"/>
          <c:order val="2"/>
          <c:tx>
            <c:v>Product / Service 3</c:v>
          </c:tx>
          <c:spPr>
            <a:ln w="28575" cmpd="sng">
              <a:solidFill>
                <a:schemeClr val="accent3"/>
              </a:solidFill>
            </a:ln>
          </c:spPr>
          <c:marker>
            <c:symbol val="circle"/>
            <c:size val="5"/>
            <c:spPr>
              <a:solidFill>
                <a:schemeClr val="accent3"/>
              </a:solidFill>
              <a:ln cmpd="sng">
                <a:solidFill>
                  <a:schemeClr val="accent3"/>
                </a:solidFill>
              </a:ln>
            </c:spPr>
          </c:marker>
          <c:val>
            <c:numRef>
              <c:f>'BLANK - 3-Year Sales Forecast'!$AI$10:$AT$10</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E522-442F-8D8F-8AC14700CEA4}"/>
            </c:ext>
          </c:extLst>
        </c:ser>
        <c:ser>
          <c:idx val="3"/>
          <c:order val="3"/>
          <c:tx>
            <c:v>Product / Service 4</c:v>
          </c:tx>
          <c:spPr>
            <a:ln w="28575" cmpd="sng">
              <a:solidFill>
                <a:schemeClr val="accent4"/>
              </a:solidFill>
            </a:ln>
          </c:spPr>
          <c:marker>
            <c:symbol val="circle"/>
            <c:size val="5"/>
            <c:spPr>
              <a:solidFill>
                <a:schemeClr val="accent4"/>
              </a:solidFill>
              <a:ln cmpd="sng">
                <a:solidFill>
                  <a:schemeClr val="accent4"/>
                </a:solidFill>
              </a:ln>
            </c:spPr>
          </c:marker>
          <c:val>
            <c:numRef>
              <c:f>'BLANK - 3-Year Sales Forecast'!$AI$11:$AT$11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E522-442F-8D8F-8AC14700CEA4}"/>
            </c:ext>
          </c:extLst>
        </c:ser>
        <c:ser>
          <c:idx val="4"/>
          <c:order val="4"/>
          <c:tx>
            <c:v>Product / Service 5</c:v>
          </c:tx>
          <c:spPr>
            <a:ln w="28575" cmpd="sng">
              <a:solidFill>
                <a:schemeClr val="accent5"/>
              </a:solidFill>
            </a:ln>
          </c:spPr>
          <c:marker>
            <c:symbol val="circle"/>
            <c:size val="5"/>
            <c:spPr>
              <a:solidFill>
                <a:schemeClr val="accent5"/>
              </a:solidFill>
              <a:ln cmpd="sng">
                <a:solidFill>
                  <a:schemeClr val="accent5"/>
                </a:solidFill>
              </a:ln>
            </c:spPr>
          </c:marker>
          <c:val>
            <c:numRef>
              <c:f>'BLANK - 3-Year Sales Forecast'!$AI$12:$AT$12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4-E522-442F-8D8F-8AC14700CEA4}"/>
            </c:ext>
          </c:extLst>
        </c:ser>
        <c:dLbls>
          <c:showLegendKey val="0"/>
          <c:showVal val="0"/>
          <c:showCatName val="0"/>
          <c:showSerName val="0"/>
          <c:showPercent val="0"/>
          <c:showBubbleSize val="0"/>
        </c:dLbls>
        <c:marker val="1"/>
        <c:smooth val="0"/>
        <c:axId val="525380308"/>
        <c:axId val="1888579732"/>
      </c:lineChart>
      <c:catAx>
        <c:axId val="525380308"/>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888579732"/>
        <c:crosses val="autoZero"/>
        <c:auto val="1"/>
        <c:lblAlgn val="ctr"/>
        <c:lblOffset val="100"/>
        <c:noMultiLvlLbl val="1"/>
      </c:catAx>
      <c:valAx>
        <c:axId val="1888579732"/>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525380308"/>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GROSS PROFIT YEAR THREE</a:t>
            </a:r>
          </a:p>
        </c:rich>
      </c:tx>
      <c:layout/>
      <c:overlay val="0"/>
    </c:title>
    <c:autoTitleDeleted val="0"/>
    <c:plotArea>
      <c:layout/>
      <c:barChart>
        <c:barDir val="col"/>
        <c:grouping val="clustered"/>
        <c:varyColors val="1"/>
        <c:ser>
          <c:idx val="0"/>
          <c:order val="0"/>
          <c:tx>
            <c:v>Product / Service 1</c:v>
          </c:tx>
          <c:spPr>
            <a:solidFill>
              <a:srgbClr val="4472C4"/>
            </a:solidFill>
            <a:ln cmpd="sng">
              <a:solidFill>
                <a:srgbClr val="000000"/>
              </a:solidFill>
            </a:ln>
          </c:spPr>
          <c:invertIfNegative val="1"/>
          <c:val>
            <c:numRef>
              <c:f>'BLANK - 3-Year Sales Forecast'!$AI$45:$AT$45</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A16C-488F-A23E-8C06F40067E8}"/>
            </c:ext>
          </c:extLst>
        </c:ser>
        <c:ser>
          <c:idx val="1"/>
          <c:order val="1"/>
          <c:tx>
            <c:v>Product / Service 2</c:v>
          </c:tx>
          <c:spPr>
            <a:solidFill>
              <a:srgbClr val="ED7D31"/>
            </a:solidFill>
            <a:ln cmpd="sng">
              <a:solidFill>
                <a:srgbClr val="000000"/>
              </a:solidFill>
            </a:ln>
          </c:spPr>
          <c:invertIfNegative val="1"/>
          <c:val>
            <c:numRef>
              <c:f>'BLANK - 3-Year Sales Forecast'!$AI$46:$AT$46</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A16C-488F-A23E-8C06F40067E8}"/>
            </c:ext>
          </c:extLst>
        </c:ser>
        <c:ser>
          <c:idx val="2"/>
          <c:order val="2"/>
          <c:tx>
            <c:v>Product / Service 3</c:v>
          </c:tx>
          <c:spPr>
            <a:solidFill>
              <a:srgbClr val="A5A5A5"/>
            </a:solidFill>
            <a:ln cmpd="sng">
              <a:solidFill>
                <a:srgbClr val="000000"/>
              </a:solidFill>
            </a:ln>
          </c:spPr>
          <c:invertIfNegative val="1"/>
          <c:val>
            <c:numRef>
              <c:f>'BLANK - 3-Year Sales Forecast'!$AI$47:$AT$47</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A16C-488F-A23E-8C06F40067E8}"/>
            </c:ext>
          </c:extLst>
        </c:ser>
        <c:ser>
          <c:idx val="3"/>
          <c:order val="3"/>
          <c:tx>
            <c:v>Product / Service 4</c:v>
          </c:tx>
          <c:spPr>
            <a:solidFill>
              <a:srgbClr val="FFC000"/>
            </a:solidFill>
            <a:ln cmpd="sng">
              <a:solidFill>
                <a:srgbClr val="000000"/>
              </a:solidFill>
            </a:ln>
          </c:spPr>
          <c:invertIfNegative val="1"/>
          <c:val>
            <c:numRef>
              <c:f>'BLANK - 3-Year Sales Forecast'!$AI$48:$AT$48</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3-A16C-488F-A23E-8C06F40067E8}"/>
            </c:ext>
          </c:extLst>
        </c:ser>
        <c:ser>
          <c:idx val="4"/>
          <c:order val="4"/>
          <c:tx>
            <c:v>Product / Service 5</c:v>
          </c:tx>
          <c:spPr>
            <a:solidFill>
              <a:srgbClr val="5B9BD5"/>
            </a:solidFill>
            <a:ln cmpd="sng">
              <a:solidFill>
                <a:srgbClr val="000000"/>
              </a:solidFill>
            </a:ln>
          </c:spPr>
          <c:invertIfNegative val="1"/>
          <c:val>
            <c:numRef>
              <c:f>'BLANK - 3-Year Sales Forecast'!$AI$49:$AT$49</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4-A16C-488F-A23E-8C06F40067E8}"/>
            </c:ext>
          </c:extLst>
        </c:ser>
        <c:dLbls>
          <c:showLegendKey val="0"/>
          <c:showVal val="0"/>
          <c:showCatName val="0"/>
          <c:showSerName val="0"/>
          <c:showPercent val="0"/>
          <c:showBubbleSize val="0"/>
        </c:dLbls>
        <c:gapWidth val="150"/>
        <c:axId val="495391510"/>
        <c:axId val="597750892"/>
      </c:barChart>
      <c:catAx>
        <c:axId val="495391510"/>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597750892"/>
        <c:crosses val="autoZero"/>
        <c:auto val="1"/>
        <c:lblAlgn val="ctr"/>
        <c:lblOffset val="100"/>
        <c:noMultiLvlLbl val="1"/>
      </c:catAx>
      <c:valAx>
        <c:axId val="597750892"/>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495391510"/>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3-YEAR UNITS SOLD</a:t>
            </a:r>
          </a:p>
        </c:rich>
      </c:tx>
      <c:layout/>
      <c:overlay val="0"/>
    </c:title>
    <c:autoTitleDeleted val="0"/>
    <c:plotArea>
      <c:layout/>
      <c:lineChart>
        <c:grouping val="standard"/>
        <c:varyColors val="1"/>
        <c:ser>
          <c:idx val="0"/>
          <c:order val="0"/>
          <c:tx>
            <c:v>TOTAL UNITS SOLD Y1</c:v>
          </c:tx>
          <c:spPr>
            <a:ln w="28575" cmpd="sng">
              <a:solidFill>
                <a:schemeClr val="accent1"/>
              </a:solidFill>
            </a:ln>
          </c:spPr>
          <c:marker>
            <c:symbol val="circle"/>
            <c:size val="5"/>
            <c:spPr>
              <a:solidFill>
                <a:schemeClr val="accent1"/>
              </a:solidFill>
              <a:ln cmpd="sng">
                <a:solidFill>
                  <a:schemeClr val="accent1"/>
                </a:solidFill>
              </a:ln>
            </c:spPr>
          </c:marker>
          <c:val>
            <c:numRef>
              <c:f>'BLANK - 3-Year Sales Forecast'!$D$56:$O$56</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1C11-4763-9D5C-405FA5FE077C}"/>
            </c:ext>
          </c:extLst>
        </c:ser>
        <c:ser>
          <c:idx val="1"/>
          <c:order val="1"/>
          <c:tx>
            <c:v>TOTAL UNITS SOLD Y2</c:v>
          </c:tx>
          <c:spPr>
            <a:ln w="28575" cmpd="sng">
              <a:solidFill>
                <a:schemeClr val="accent2"/>
              </a:solidFill>
            </a:ln>
          </c:spPr>
          <c:marker>
            <c:symbol val="circle"/>
            <c:size val="5"/>
            <c:spPr>
              <a:solidFill>
                <a:schemeClr val="accent2"/>
              </a:solidFill>
              <a:ln cmpd="sng">
                <a:solidFill>
                  <a:schemeClr val="accent2"/>
                </a:solidFill>
              </a:ln>
            </c:spPr>
          </c:marker>
          <c:val>
            <c:numRef>
              <c:f>'BLANK - 3-Year Sales Forecast'!$D$57:$O$57</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1C11-4763-9D5C-405FA5FE077C}"/>
            </c:ext>
          </c:extLst>
        </c:ser>
        <c:ser>
          <c:idx val="2"/>
          <c:order val="2"/>
          <c:tx>
            <c:v>TOTAL UNITS SOLD Y3</c:v>
          </c:tx>
          <c:spPr>
            <a:ln w="28575" cmpd="sng">
              <a:solidFill>
                <a:schemeClr val="accent3"/>
              </a:solidFill>
            </a:ln>
          </c:spPr>
          <c:marker>
            <c:symbol val="circle"/>
            <c:size val="5"/>
            <c:spPr>
              <a:solidFill>
                <a:schemeClr val="accent3"/>
              </a:solidFill>
              <a:ln cmpd="sng">
                <a:solidFill>
                  <a:schemeClr val="accent3"/>
                </a:solidFill>
              </a:ln>
            </c:spPr>
          </c:marker>
          <c:val>
            <c:numRef>
              <c:f>'BLANK - 3-Year Sales Forecast'!$D$58:$O$58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C11-4763-9D5C-405FA5FE077C}"/>
            </c:ext>
          </c:extLst>
        </c:ser>
        <c:dLbls>
          <c:showLegendKey val="0"/>
          <c:showVal val="0"/>
          <c:showCatName val="0"/>
          <c:showSerName val="0"/>
          <c:showPercent val="0"/>
          <c:showBubbleSize val="0"/>
        </c:dLbls>
        <c:marker val="1"/>
        <c:smooth val="0"/>
        <c:axId val="806176097"/>
        <c:axId val="1028157116"/>
      </c:lineChart>
      <c:catAx>
        <c:axId val="806176097"/>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028157116"/>
        <c:crosses val="autoZero"/>
        <c:auto val="1"/>
        <c:lblAlgn val="ctr"/>
        <c:lblOffset val="100"/>
        <c:noMultiLvlLbl val="1"/>
      </c:catAx>
      <c:valAx>
        <c:axId val="102815711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806176097"/>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3-YEAR REVENUE</a:t>
            </a:r>
          </a:p>
        </c:rich>
      </c:tx>
      <c:layout/>
      <c:overlay val="0"/>
    </c:title>
    <c:autoTitleDeleted val="0"/>
    <c:plotArea>
      <c:layout/>
      <c:lineChart>
        <c:grouping val="standard"/>
        <c:varyColors val="1"/>
        <c:ser>
          <c:idx val="0"/>
          <c:order val="0"/>
          <c:tx>
            <c:v>TOTAL REVENUE Y1</c:v>
          </c:tx>
          <c:spPr>
            <a:ln w="28575" cmpd="sng">
              <a:solidFill>
                <a:schemeClr val="accent1"/>
              </a:solidFill>
            </a:ln>
          </c:spPr>
          <c:marker>
            <c:symbol val="circle"/>
            <c:size val="5"/>
            <c:spPr>
              <a:solidFill>
                <a:schemeClr val="accent1"/>
              </a:solidFill>
              <a:ln cmpd="sng">
                <a:solidFill>
                  <a:schemeClr val="accent1"/>
                </a:solidFill>
              </a:ln>
            </c:spPr>
          </c:marker>
          <c:val>
            <c:numRef>
              <c:f>'BLANK - 3-Year Sales Forecast'!$S$56:$AD$56</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BD8E-4E46-B972-8F746B0DF75C}"/>
            </c:ext>
          </c:extLst>
        </c:ser>
        <c:ser>
          <c:idx val="1"/>
          <c:order val="1"/>
          <c:tx>
            <c:v>TOTAL REVENUE Y2</c:v>
          </c:tx>
          <c:spPr>
            <a:ln w="28575" cmpd="sng">
              <a:solidFill>
                <a:schemeClr val="accent2"/>
              </a:solidFill>
            </a:ln>
          </c:spPr>
          <c:marker>
            <c:symbol val="circle"/>
            <c:size val="5"/>
            <c:spPr>
              <a:solidFill>
                <a:schemeClr val="accent2"/>
              </a:solidFill>
              <a:ln cmpd="sng">
                <a:solidFill>
                  <a:schemeClr val="accent2"/>
                </a:solidFill>
              </a:ln>
            </c:spPr>
          </c:marker>
          <c:val>
            <c:numRef>
              <c:f>'BLANK - 3-Year Sales Forecast'!$S$57:$AD$57</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BD8E-4E46-B972-8F746B0DF75C}"/>
            </c:ext>
          </c:extLst>
        </c:ser>
        <c:ser>
          <c:idx val="2"/>
          <c:order val="2"/>
          <c:tx>
            <c:v>TOTAL REVENUE Y3</c:v>
          </c:tx>
          <c:spPr>
            <a:ln w="28575" cmpd="sng">
              <a:solidFill>
                <a:schemeClr val="accent3"/>
              </a:solidFill>
            </a:ln>
          </c:spPr>
          <c:marker>
            <c:symbol val="circle"/>
            <c:size val="5"/>
            <c:spPr>
              <a:solidFill>
                <a:schemeClr val="accent3"/>
              </a:solidFill>
              <a:ln cmpd="sng">
                <a:solidFill>
                  <a:schemeClr val="accent3"/>
                </a:solidFill>
              </a:ln>
            </c:spPr>
          </c:marker>
          <c:val>
            <c:numRef>
              <c:f>'BLANK - 3-Year Sales Forecast'!$S$58:$AD$58</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BD8E-4E46-B972-8F746B0DF75C}"/>
            </c:ext>
          </c:extLst>
        </c:ser>
        <c:dLbls>
          <c:showLegendKey val="0"/>
          <c:showVal val="0"/>
          <c:showCatName val="0"/>
          <c:showSerName val="0"/>
          <c:showPercent val="0"/>
          <c:showBubbleSize val="0"/>
        </c:dLbls>
        <c:marker val="1"/>
        <c:smooth val="0"/>
        <c:axId val="1037834822"/>
        <c:axId val="1818979899"/>
      </c:lineChart>
      <c:catAx>
        <c:axId val="1037834822"/>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818979899"/>
        <c:crosses val="autoZero"/>
        <c:auto val="1"/>
        <c:lblAlgn val="ctr"/>
        <c:lblOffset val="100"/>
        <c:noMultiLvlLbl val="1"/>
      </c:catAx>
      <c:valAx>
        <c:axId val="1818979899"/>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1037834822"/>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3-YEAR GROSS PROFIT</a:t>
            </a:r>
          </a:p>
        </c:rich>
      </c:tx>
      <c:layout/>
      <c:overlay val="0"/>
    </c:title>
    <c:autoTitleDeleted val="0"/>
    <c:plotArea>
      <c:layout/>
      <c:lineChart>
        <c:grouping val="standard"/>
        <c:varyColors val="1"/>
        <c:ser>
          <c:idx val="0"/>
          <c:order val="0"/>
          <c:tx>
            <c:v>TOTAL GROSS PROFIT Y1</c:v>
          </c:tx>
          <c:spPr>
            <a:ln w="28575" cmpd="sng">
              <a:solidFill>
                <a:schemeClr val="accent1"/>
              </a:solidFill>
            </a:ln>
          </c:spPr>
          <c:marker>
            <c:symbol val="circle"/>
            <c:size val="5"/>
            <c:spPr>
              <a:solidFill>
                <a:schemeClr val="accent1"/>
              </a:solidFill>
              <a:ln cmpd="sng">
                <a:solidFill>
                  <a:schemeClr val="accent1"/>
                </a:solidFill>
              </a:ln>
            </c:spPr>
          </c:marker>
          <c:val>
            <c:numRef>
              <c:f>'BLANK - 3-Year Sales Forecast'!$AI$56:$AT$56</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07C1-49EA-8E93-9E41B762293D}"/>
            </c:ext>
          </c:extLst>
        </c:ser>
        <c:ser>
          <c:idx val="1"/>
          <c:order val="1"/>
          <c:tx>
            <c:v>TOTAL GROSS PROFIT Y2</c:v>
          </c:tx>
          <c:spPr>
            <a:ln w="28575" cmpd="sng">
              <a:solidFill>
                <a:schemeClr val="accent2"/>
              </a:solidFill>
            </a:ln>
          </c:spPr>
          <c:marker>
            <c:symbol val="circle"/>
            <c:size val="5"/>
            <c:spPr>
              <a:solidFill>
                <a:schemeClr val="accent2"/>
              </a:solidFill>
              <a:ln cmpd="sng">
                <a:solidFill>
                  <a:schemeClr val="accent2"/>
                </a:solidFill>
              </a:ln>
            </c:spPr>
          </c:marker>
          <c:val>
            <c:numRef>
              <c:f>'BLANK - 3-Year Sales Forecast'!$AI$57:$AT$57</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07C1-49EA-8E93-9E41B762293D}"/>
            </c:ext>
          </c:extLst>
        </c:ser>
        <c:ser>
          <c:idx val="2"/>
          <c:order val="2"/>
          <c:tx>
            <c:v>TOTAL GROSS PROFIT Y3</c:v>
          </c:tx>
          <c:spPr>
            <a:ln w="28575" cmpd="sng">
              <a:solidFill>
                <a:schemeClr val="accent3"/>
              </a:solidFill>
            </a:ln>
          </c:spPr>
          <c:marker>
            <c:symbol val="circle"/>
            <c:size val="5"/>
            <c:spPr>
              <a:solidFill>
                <a:schemeClr val="accent3"/>
              </a:solidFill>
              <a:ln cmpd="sng">
                <a:solidFill>
                  <a:schemeClr val="accent3"/>
                </a:solidFill>
              </a:ln>
            </c:spPr>
          </c:marker>
          <c:val>
            <c:numRef>
              <c:f>'BLANK - 3-Year Sales Forecast'!$AI$58:$AT$58</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07C1-49EA-8E93-9E41B762293D}"/>
            </c:ext>
          </c:extLst>
        </c:ser>
        <c:dLbls>
          <c:showLegendKey val="0"/>
          <c:showVal val="0"/>
          <c:showCatName val="0"/>
          <c:showSerName val="0"/>
          <c:showPercent val="0"/>
          <c:showBubbleSize val="0"/>
        </c:dLbls>
        <c:marker val="1"/>
        <c:smooth val="0"/>
        <c:axId val="1864832873"/>
        <c:axId val="714392496"/>
      </c:lineChart>
      <c:catAx>
        <c:axId val="1864832873"/>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714392496"/>
        <c:crosses val="autoZero"/>
        <c:auto val="1"/>
        <c:lblAlgn val="ctr"/>
        <c:lblOffset val="100"/>
        <c:noMultiLvlLbl val="1"/>
      </c:catAx>
      <c:valAx>
        <c:axId val="71439249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1864832873"/>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GROSS PROFIT YEAR ONE</a:t>
            </a:r>
          </a:p>
        </c:rich>
      </c:tx>
      <c:layout/>
      <c:overlay val="0"/>
    </c:title>
    <c:autoTitleDeleted val="0"/>
    <c:plotArea>
      <c:layout/>
      <c:barChart>
        <c:barDir val="col"/>
        <c:grouping val="clustered"/>
        <c:varyColors val="1"/>
        <c:ser>
          <c:idx val="0"/>
          <c:order val="0"/>
          <c:tx>
            <c:v>Product / Service 1</c:v>
          </c:tx>
          <c:spPr>
            <a:solidFill>
              <a:srgbClr val="4472C4"/>
            </a:solidFill>
            <a:ln cmpd="sng">
              <a:solidFill>
                <a:srgbClr val="000000"/>
              </a:solidFill>
            </a:ln>
          </c:spPr>
          <c:invertIfNegative val="1"/>
          <c:val>
            <c:numRef>
              <c:f>'3-Year Sales Forecast'!$D$45:$O$45</c:f>
              <c:numCache>
                <c:formatCode>"$"#,##0_);[Red]\("$"#,##0\)</c:formatCode>
                <c:ptCount val="12"/>
                <c:pt idx="0">
                  <c:v>12453</c:v>
                </c:pt>
                <c:pt idx="1">
                  <c:v>24899</c:v>
                </c:pt>
                <c:pt idx="2">
                  <c:v>17822</c:v>
                </c:pt>
                <c:pt idx="3">
                  <c:v>23107.5</c:v>
                </c:pt>
                <c:pt idx="4">
                  <c:v>27131</c:v>
                </c:pt>
                <c:pt idx="5">
                  <c:v>12369.5</c:v>
                </c:pt>
                <c:pt idx="6">
                  <c:v>14891.5</c:v>
                </c:pt>
                <c:pt idx="7">
                  <c:v>23211.5</c:v>
                </c:pt>
                <c:pt idx="8">
                  <c:v>14007.5</c:v>
                </c:pt>
                <c:pt idx="9">
                  <c:v>22218</c:v>
                </c:pt>
                <c:pt idx="10">
                  <c:v>21780</c:v>
                </c:pt>
                <c:pt idx="11">
                  <c:v>20340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DD1C-4849-BD2E-40AD13B1651F}"/>
            </c:ext>
          </c:extLst>
        </c:ser>
        <c:ser>
          <c:idx val="1"/>
          <c:order val="1"/>
          <c:tx>
            <c:v>Product / Service 2</c:v>
          </c:tx>
          <c:spPr>
            <a:solidFill>
              <a:srgbClr val="ED7D31"/>
            </a:solidFill>
            <a:ln cmpd="sng">
              <a:solidFill>
                <a:srgbClr val="000000"/>
              </a:solidFill>
            </a:ln>
          </c:spPr>
          <c:invertIfNegative val="1"/>
          <c:val>
            <c:numRef>
              <c:f>'3-Year Sales Forecast'!$D$46:$O$46</c:f>
              <c:numCache>
                <c:formatCode>"$"#,##0_);[Red]\("$"#,##0\)</c:formatCode>
                <c:ptCount val="12"/>
                <c:pt idx="0">
                  <c:v>13896</c:v>
                </c:pt>
                <c:pt idx="1">
                  <c:v>26232</c:v>
                </c:pt>
                <c:pt idx="2">
                  <c:v>32152</c:v>
                </c:pt>
                <c:pt idx="3">
                  <c:v>29287.5</c:v>
                </c:pt>
                <c:pt idx="4">
                  <c:v>18660</c:v>
                </c:pt>
                <c:pt idx="5">
                  <c:v>15982.5</c:v>
                </c:pt>
                <c:pt idx="6">
                  <c:v>27142.5</c:v>
                </c:pt>
                <c:pt idx="7">
                  <c:v>20602.5</c:v>
                </c:pt>
                <c:pt idx="8">
                  <c:v>27052.5</c:v>
                </c:pt>
                <c:pt idx="9">
                  <c:v>20160</c:v>
                </c:pt>
                <c:pt idx="10">
                  <c:v>34920</c:v>
                </c:pt>
                <c:pt idx="11">
                  <c:v>31170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DD1C-4849-BD2E-40AD13B1651F}"/>
            </c:ext>
          </c:extLst>
        </c:ser>
        <c:ser>
          <c:idx val="2"/>
          <c:order val="2"/>
          <c:tx>
            <c:v>Product / Service 3</c:v>
          </c:tx>
          <c:spPr>
            <a:solidFill>
              <a:srgbClr val="A5A5A5"/>
            </a:solidFill>
            <a:ln cmpd="sng">
              <a:solidFill>
                <a:srgbClr val="000000"/>
              </a:solidFill>
            </a:ln>
          </c:spPr>
          <c:invertIfNegative val="1"/>
          <c:val>
            <c:numRef>
              <c:f>'3-Year Sales Forecast'!$D$47:$O$47</c:f>
              <c:numCache>
                <c:formatCode>"$"#,##0_);[Red]\("$"#,##0\)</c:formatCode>
                <c:ptCount val="12"/>
                <c:pt idx="0">
                  <c:v>26541</c:v>
                </c:pt>
                <c:pt idx="1">
                  <c:v>24858</c:v>
                </c:pt>
                <c:pt idx="2">
                  <c:v>16218</c:v>
                </c:pt>
                <c:pt idx="3">
                  <c:v>15623</c:v>
                </c:pt>
                <c:pt idx="4">
                  <c:v>23400.5</c:v>
                </c:pt>
                <c:pt idx="5">
                  <c:v>21063</c:v>
                </c:pt>
                <c:pt idx="6">
                  <c:v>13200.5</c:v>
                </c:pt>
                <c:pt idx="7">
                  <c:v>12061.5</c:v>
                </c:pt>
                <c:pt idx="8">
                  <c:v>24726.5</c:v>
                </c:pt>
                <c:pt idx="9">
                  <c:v>19233</c:v>
                </c:pt>
                <c:pt idx="10">
                  <c:v>17376</c:v>
                </c:pt>
                <c:pt idx="11">
                  <c:v>24420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DD1C-4849-BD2E-40AD13B1651F}"/>
            </c:ext>
          </c:extLst>
        </c:ser>
        <c:ser>
          <c:idx val="3"/>
          <c:order val="3"/>
          <c:tx>
            <c:v>Product / Service 4</c:v>
          </c:tx>
          <c:spPr>
            <a:solidFill>
              <a:srgbClr val="FFC000"/>
            </a:solidFill>
            <a:ln cmpd="sng">
              <a:solidFill>
                <a:srgbClr val="000000"/>
              </a:solidFill>
            </a:ln>
          </c:spPr>
          <c:invertIfNegative val="1"/>
          <c:val>
            <c:numRef>
              <c:f>'3-Year Sales Forecast'!$D$48:$O$48</c:f>
              <c:numCache>
                <c:formatCode>"$"#,##0_);[Red]\("$"#,##0\)</c:formatCode>
                <c:ptCount val="12"/>
                <c:pt idx="0">
                  <c:v>13024</c:v>
                </c:pt>
                <c:pt idx="1">
                  <c:v>20218</c:v>
                </c:pt>
                <c:pt idx="2">
                  <c:v>28743</c:v>
                </c:pt>
                <c:pt idx="3">
                  <c:v>21766.5</c:v>
                </c:pt>
                <c:pt idx="4">
                  <c:v>17871</c:v>
                </c:pt>
                <c:pt idx="5">
                  <c:v>35238</c:v>
                </c:pt>
                <c:pt idx="6">
                  <c:v>23331</c:v>
                </c:pt>
                <c:pt idx="7">
                  <c:v>24202.5</c:v>
                </c:pt>
                <c:pt idx="8">
                  <c:v>35595</c:v>
                </c:pt>
                <c:pt idx="9">
                  <c:v>21329</c:v>
                </c:pt>
                <c:pt idx="10">
                  <c:v>23647</c:v>
                </c:pt>
                <c:pt idx="11">
                  <c:v>41158</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3-DD1C-4849-BD2E-40AD13B1651F}"/>
            </c:ext>
          </c:extLst>
        </c:ser>
        <c:ser>
          <c:idx val="4"/>
          <c:order val="4"/>
          <c:tx>
            <c:v>Product / Service 5</c:v>
          </c:tx>
          <c:spPr>
            <a:solidFill>
              <a:srgbClr val="5B9BD5"/>
            </a:solidFill>
            <a:ln cmpd="sng">
              <a:solidFill>
                <a:srgbClr val="000000"/>
              </a:solidFill>
            </a:ln>
          </c:spPr>
          <c:invertIfNegative val="1"/>
          <c:val>
            <c:numRef>
              <c:f>'3-Year Sales Forecast'!$D$49:$O$49</c:f>
              <c:numCache>
                <c:formatCode>"$"#,##0_);[Red]\("$"#,##0\)</c:formatCode>
                <c:ptCount val="12"/>
                <c:pt idx="0">
                  <c:v>22200</c:v>
                </c:pt>
                <c:pt idx="1">
                  <c:v>32880</c:v>
                </c:pt>
                <c:pt idx="2">
                  <c:v>23385</c:v>
                </c:pt>
                <c:pt idx="3">
                  <c:v>36815.5</c:v>
                </c:pt>
                <c:pt idx="4">
                  <c:v>32465.5</c:v>
                </c:pt>
                <c:pt idx="5">
                  <c:v>36438.5</c:v>
                </c:pt>
                <c:pt idx="6">
                  <c:v>19140</c:v>
                </c:pt>
                <c:pt idx="7">
                  <c:v>45559</c:v>
                </c:pt>
                <c:pt idx="8">
                  <c:v>47052.5</c:v>
                </c:pt>
                <c:pt idx="9">
                  <c:v>49770</c:v>
                </c:pt>
                <c:pt idx="10">
                  <c:v>38000</c:v>
                </c:pt>
                <c:pt idx="11">
                  <c:v>45840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4-DD1C-4849-BD2E-40AD13B1651F}"/>
            </c:ext>
          </c:extLst>
        </c:ser>
        <c:dLbls>
          <c:showLegendKey val="0"/>
          <c:showVal val="0"/>
          <c:showCatName val="0"/>
          <c:showSerName val="0"/>
          <c:showPercent val="0"/>
          <c:showBubbleSize val="0"/>
        </c:dLbls>
        <c:gapWidth val="150"/>
        <c:axId val="1046393891"/>
        <c:axId val="137670145"/>
      </c:barChart>
      <c:catAx>
        <c:axId val="1046393891"/>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37670145"/>
        <c:crosses val="autoZero"/>
        <c:auto val="1"/>
        <c:lblAlgn val="ctr"/>
        <c:lblOffset val="100"/>
        <c:noMultiLvlLbl val="1"/>
      </c:catAx>
      <c:valAx>
        <c:axId val="137670145"/>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1046393891"/>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UNITS SOLD YEAR TWO</a:t>
            </a:r>
          </a:p>
        </c:rich>
      </c:tx>
      <c:layout/>
      <c:overlay val="0"/>
    </c:title>
    <c:autoTitleDeleted val="0"/>
    <c:plotArea>
      <c:layout/>
      <c:lineChart>
        <c:grouping val="standard"/>
        <c:varyColors val="1"/>
        <c:ser>
          <c:idx val="0"/>
          <c:order val="0"/>
          <c:tx>
            <c:v>Product / Service 1</c:v>
          </c:tx>
          <c:spPr>
            <a:ln w="28575" cmpd="sng">
              <a:solidFill>
                <a:schemeClr val="accent1"/>
              </a:solidFill>
            </a:ln>
          </c:spPr>
          <c:marker>
            <c:symbol val="circle"/>
            <c:size val="5"/>
            <c:spPr>
              <a:solidFill>
                <a:schemeClr val="accent1"/>
              </a:solidFill>
              <a:ln cmpd="sng">
                <a:solidFill>
                  <a:schemeClr val="accent1"/>
                </a:solidFill>
              </a:ln>
            </c:spPr>
          </c:marker>
          <c:val>
            <c:numRef>
              <c:f>'3-Year Sales Forecast'!$S$8:$AD$8</c:f>
              <c:numCache>
                <c:formatCode>#,##0</c:formatCode>
                <c:ptCount val="12"/>
                <c:pt idx="0">
                  <c:v>2418</c:v>
                </c:pt>
                <c:pt idx="1">
                  <c:v>4081</c:v>
                </c:pt>
                <c:pt idx="2">
                  <c:v>3840</c:v>
                </c:pt>
                <c:pt idx="3">
                  <c:v>3016</c:v>
                </c:pt>
                <c:pt idx="4">
                  <c:v>2757</c:v>
                </c:pt>
                <c:pt idx="5">
                  <c:v>2625</c:v>
                </c:pt>
                <c:pt idx="6">
                  <c:v>4729</c:v>
                </c:pt>
                <c:pt idx="7">
                  <c:v>2952</c:v>
                </c:pt>
                <c:pt idx="8">
                  <c:v>2456</c:v>
                </c:pt>
                <c:pt idx="9">
                  <c:v>2431</c:v>
                </c:pt>
                <c:pt idx="10">
                  <c:v>2531</c:v>
                </c:pt>
                <c:pt idx="11">
                  <c:v>3580</c:v>
                </c:pt>
              </c:numCache>
            </c:numRef>
          </c:val>
          <c:smooth val="0"/>
          <c:extLst>
            <c:ext xmlns:c16="http://schemas.microsoft.com/office/drawing/2014/chart" uri="{C3380CC4-5D6E-409C-BE32-E72D297353CC}">
              <c16:uniqueId val="{00000000-ED9A-42FF-A1D7-FFD78B65A0EF}"/>
            </c:ext>
          </c:extLst>
        </c:ser>
        <c:ser>
          <c:idx val="1"/>
          <c:order val="1"/>
          <c:tx>
            <c:v>Product / Service 2</c:v>
          </c:tx>
          <c:spPr>
            <a:ln w="28575" cmpd="sng">
              <a:solidFill>
                <a:schemeClr val="accent2"/>
              </a:solidFill>
            </a:ln>
          </c:spPr>
          <c:marker>
            <c:symbol val="circle"/>
            <c:size val="5"/>
            <c:spPr>
              <a:solidFill>
                <a:schemeClr val="accent2"/>
              </a:solidFill>
              <a:ln cmpd="sng">
                <a:solidFill>
                  <a:schemeClr val="accent2"/>
                </a:solidFill>
              </a:ln>
            </c:spPr>
          </c:marker>
          <c:val>
            <c:numRef>
              <c:f>'3-Year Sales Forecast'!$S$9:$AD$9</c:f>
              <c:numCache>
                <c:formatCode>#,##0</c:formatCode>
                <c:ptCount val="12"/>
                <c:pt idx="0">
                  <c:v>2732</c:v>
                </c:pt>
                <c:pt idx="1">
                  <c:v>4373</c:v>
                </c:pt>
                <c:pt idx="2">
                  <c:v>3155</c:v>
                </c:pt>
                <c:pt idx="3">
                  <c:v>4498</c:v>
                </c:pt>
                <c:pt idx="4">
                  <c:v>4788</c:v>
                </c:pt>
                <c:pt idx="5">
                  <c:v>2598</c:v>
                </c:pt>
                <c:pt idx="6">
                  <c:v>3457</c:v>
                </c:pt>
                <c:pt idx="7">
                  <c:v>3795</c:v>
                </c:pt>
                <c:pt idx="8">
                  <c:v>3981</c:v>
                </c:pt>
                <c:pt idx="9">
                  <c:v>3641</c:v>
                </c:pt>
                <c:pt idx="10">
                  <c:v>2495</c:v>
                </c:pt>
                <c:pt idx="11">
                  <c:v>3291</c:v>
                </c:pt>
              </c:numCache>
            </c:numRef>
          </c:val>
          <c:smooth val="0"/>
          <c:extLst>
            <c:ext xmlns:c16="http://schemas.microsoft.com/office/drawing/2014/chart" uri="{C3380CC4-5D6E-409C-BE32-E72D297353CC}">
              <c16:uniqueId val="{00000001-ED9A-42FF-A1D7-FFD78B65A0EF}"/>
            </c:ext>
          </c:extLst>
        </c:ser>
        <c:ser>
          <c:idx val="2"/>
          <c:order val="2"/>
          <c:tx>
            <c:v>Product / Service 3</c:v>
          </c:tx>
          <c:spPr>
            <a:ln w="28575" cmpd="sng">
              <a:solidFill>
                <a:schemeClr val="accent3"/>
              </a:solidFill>
            </a:ln>
          </c:spPr>
          <c:marker>
            <c:symbol val="circle"/>
            <c:size val="5"/>
            <c:spPr>
              <a:solidFill>
                <a:schemeClr val="accent3"/>
              </a:solidFill>
              <a:ln cmpd="sng">
                <a:solidFill>
                  <a:schemeClr val="accent3"/>
                </a:solidFill>
              </a:ln>
            </c:spPr>
          </c:marker>
          <c:val>
            <c:numRef>
              <c:f>'3-Year Sales Forecast'!$S$10:$AD$10</c:f>
              <c:numCache>
                <c:formatCode>#,##0</c:formatCode>
                <c:ptCount val="12"/>
                <c:pt idx="0">
                  <c:v>2786</c:v>
                </c:pt>
                <c:pt idx="1">
                  <c:v>3636</c:v>
                </c:pt>
                <c:pt idx="2">
                  <c:v>3640</c:v>
                </c:pt>
                <c:pt idx="3">
                  <c:v>3226</c:v>
                </c:pt>
                <c:pt idx="4">
                  <c:v>2416</c:v>
                </c:pt>
                <c:pt idx="5">
                  <c:v>4258</c:v>
                </c:pt>
                <c:pt idx="6">
                  <c:v>2592</c:v>
                </c:pt>
                <c:pt idx="7">
                  <c:v>3620</c:v>
                </c:pt>
                <c:pt idx="8">
                  <c:v>2921</c:v>
                </c:pt>
                <c:pt idx="9">
                  <c:v>4649</c:v>
                </c:pt>
                <c:pt idx="10">
                  <c:v>4729</c:v>
                </c:pt>
                <c:pt idx="11">
                  <c:v>3400</c:v>
                </c:pt>
              </c:numCache>
            </c:numRef>
          </c:val>
          <c:smooth val="0"/>
          <c:extLst>
            <c:ext xmlns:c16="http://schemas.microsoft.com/office/drawing/2014/chart" uri="{C3380CC4-5D6E-409C-BE32-E72D297353CC}">
              <c16:uniqueId val="{00000002-ED9A-42FF-A1D7-FFD78B65A0EF}"/>
            </c:ext>
          </c:extLst>
        </c:ser>
        <c:ser>
          <c:idx val="3"/>
          <c:order val="3"/>
          <c:tx>
            <c:v>Product / Service 4</c:v>
          </c:tx>
          <c:spPr>
            <a:ln w="28575" cmpd="sng">
              <a:solidFill>
                <a:schemeClr val="accent4"/>
              </a:solidFill>
            </a:ln>
          </c:spPr>
          <c:marker>
            <c:symbol val="circle"/>
            <c:size val="5"/>
            <c:spPr>
              <a:solidFill>
                <a:schemeClr val="accent4"/>
              </a:solidFill>
              <a:ln cmpd="sng">
                <a:solidFill>
                  <a:schemeClr val="accent4"/>
                </a:solidFill>
              </a:ln>
            </c:spPr>
          </c:marker>
          <c:val>
            <c:numRef>
              <c:f>'3-Year Sales Forecast'!$S$11:$AD$11</c:f>
              <c:numCache>
                <c:formatCode>#,##0</c:formatCode>
                <c:ptCount val="12"/>
                <c:pt idx="0">
                  <c:v>3672</c:v>
                </c:pt>
                <c:pt idx="1">
                  <c:v>4269</c:v>
                </c:pt>
                <c:pt idx="2">
                  <c:v>2995</c:v>
                </c:pt>
                <c:pt idx="3">
                  <c:v>2463</c:v>
                </c:pt>
                <c:pt idx="4">
                  <c:v>4599</c:v>
                </c:pt>
                <c:pt idx="5">
                  <c:v>3719</c:v>
                </c:pt>
                <c:pt idx="6">
                  <c:v>4768</c:v>
                </c:pt>
                <c:pt idx="7">
                  <c:v>2366</c:v>
                </c:pt>
                <c:pt idx="8">
                  <c:v>4542</c:v>
                </c:pt>
                <c:pt idx="9">
                  <c:v>3126</c:v>
                </c:pt>
                <c:pt idx="10">
                  <c:v>3958</c:v>
                </c:pt>
                <c:pt idx="11">
                  <c:v>3372</c:v>
                </c:pt>
              </c:numCache>
            </c:numRef>
          </c:val>
          <c:smooth val="0"/>
          <c:extLst>
            <c:ext xmlns:c16="http://schemas.microsoft.com/office/drawing/2014/chart" uri="{C3380CC4-5D6E-409C-BE32-E72D297353CC}">
              <c16:uniqueId val="{00000003-ED9A-42FF-A1D7-FFD78B65A0EF}"/>
            </c:ext>
          </c:extLst>
        </c:ser>
        <c:ser>
          <c:idx val="4"/>
          <c:order val="4"/>
          <c:tx>
            <c:v>Product / Service 5</c:v>
          </c:tx>
          <c:spPr>
            <a:ln w="28575" cmpd="sng">
              <a:solidFill>
                <a:schemeClr val="accent5"/>
              </a:solidFill>
            </a:ln>
          </c:spPr>
          <c:marker>
            <c:symbol val="circle"/>
            <c:size val="5"/>
            <c:spPr>
              <a:solidFill>
                <a:schemeClr val="accent5"/>
              </a:solidFill>
              <a:ln cmpd="sng">
                <a:solidFill>
                  <a:schemeClr val="accent5"/>
                </a:solidFill>
              </a:ln>
            </c:spPr>
          </c:marker>
          <c:val>
            <c:numRef>
              <c:f>'3-Year Sales Forecast'!$S$12:$AD$12</c:f>
              <c:numCache>
                <c:formatCode>#,##0</c:formatCode>
                <c:ptCount val="12"/>
                <c:pt idx="0">
                  <c:v>3039</c:v>
                </c:pt>
                <c:pt idx="1">
                  <c:v>2845</c:v>
                </c:pt>
                <c:pt idx="2">
                  <c:v>4234</c:v>
                </c:pt>
                <c:pt idx="3">
                  <c:v>3327</c:v>
                </c:pt>
                <c:pt idx="4">
                  <c:v>3215</c:v>
                </c:pt>
                <c:pt idx="5">
                  <c:v>4658</c:v>
                </c:pt>
                <c:pt idx="6">
                  <c:v>3962</c:v>
                </c:pt>
                <c:pt idx="7">
                  <c:v>3017</c:v>
                </c:pt>
                <c:pt idx="8">
                  <c:v>2982</c:v>
                </c:pt>
                <c:pt idx="9">
                  <c:v>3454</c:v>
                </c:pt>
                <c:pt idx="10">
                  <c:v>3710</c:v>
                </c:pt>
                <c:pt idx="11">
                  <c:v>3632</c:v>
                </c:pt>
              </c:numCache>
            </c:numRef>
          </c:val>
          <c:smooth val="0"/>
          <c:extLst>
            <c:ext xmlns:c16="http://schemas.microsoft.com/office/drawing/2014/chart" uri="{C3380CC4-5D6E-409C-BE32-E72D297353CC}">
              <c16:uniqueId val="{00000004-ED9A-42FF-A1D7-FFD78B65A0EF}"/>
            </c:ext>
          </c:extLst>
        </c:ser>
        <c:dLbls>
          <c:showLegendKey val="0"/>
          <c:showVal val="0"/>
          <c:showCatName val="0"/>
          <c:showSerName val="0"/>
          <c:showPercent val="0"/>
          <c:showBubbleSize val="0"/>
        </c:dLbls>
        <c:marker val="1"/>
        <c:smooth val="0"/>
        <c:axId val="659943340"/>
        <c:axId val="1996831576"/>
      </c:lineChart>
      <c:catAx>
        <c:axId val="659943340"/>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1996831576"/>
        <c:crosses val="autoZero"/>
        <c:auto val="1"/>
        <c:lblAlgn val="ctr"/>
        <c:lblOffset val="100"/>
        <c:noMultiLvlLbl val="1"/>
      </c:catAx>
      <c:valAx>
        <c:axId val="199683157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659943340"/>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GROSS PROFIT YEAR TWO</a:t>
            </a:r>
          </a:p>
        </c:rich>
      </c:tx>
      <c:layout/>
      <c:overlay val="0"/>
    </c:title>
    <c:autoTitleDeleted val="0"/>
    <c:plotArea>
      <c:layout/>
      <c:barChart>
        <c:barDir val="col"/>
        <c:grouping val="clustered"/>
        <c:varyColors val="1"/>
        <c:ser>
          <c:idx val="0"/>
          <c:order val="0"/>
          <c:tx>
            <c:v>Product / Service 1</c:v>
          </c:tx>
          <c:spPr>
            <a:solidFill>
              <a:srgbClr val="4472C4"/>
            </a:solidFill>
            <a:ln cmpd="sng">
              <a:solidFill>
                <a:srgbClr val="000000"/>
              </a:solidFill>
            </a:ln>
          </c:spPr>
          <c:invertIfNegative val="1"/>
          <c:val>
            <c:numRef>
              <c:f>'3-Year Sales Forecast'!$S$45:$AD$45</c:f>
              <c:numCache>
                <c:formatCode>"$"#,##0_);[Red]\("$"#,##0\)</c:formatCode>
                <c:ptCount val="12"/>
                <c:pt idx="0">
                  <c:v>17167.8</c:v>
                </c:pt>
                <c:pt idx="1">
                  <c:v>28975.1</c:v>
                </c:pt>
                <c:pt idx="2">
                  <c:v>27264</c:v>
                </c:pt>
                <c:pt idx="3">
                  <c:v>21413.599999999999</c:v>
                </c:pt>
                <c:pt idx="4">
                  <c:v>19574.7</c:v>
                </c:pt>
                <c:pt idx="5">
                  <c:v>18637.5</c:v>
                </c:pt>
                <c:pt idx="6">
                  <c:v>33575.9</c:v>
                </c:pt>
                <c:pt idx="7">
                  <c:v>20959.2</c:v>
                </c:pt>
                <c:pt idx="8">
                  <c:v>17437.599999999999</c:v>
                </c:pt>
                <c:pt idx="9">
                  <c:v>17017</c:v>
                </c:pt>
                <c:pt idx="10">
                  <c:v>23032.1</c:v>
                </c:pt>
                <c:pt idx="11">
                  <c:v>32578</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0A95-4B57-B071-7C51C36E414D}"/>
            </c:ext>
          </c:extLst>
        </c:ser>
        <c:ser>
          <c:idx val="1"/>
          <c:order val="1"/>
          <c:tx>
            <c:v>Product / Service 2</c:v>
          </c:tx>
          <c:spPr>
            <a:solidFill>
              <a:srgbClr val="ED7D31"/>
            </a:solidFill>
            <a:ln cmpd="sng">
              <a:solidFill>
                <a:srgbClr val="000000"/>
              </a:solidFill>
            </a:ln>
          </c:spPr>
          <c:invertIfNegative val="1"/>
          <c:val>
            <c:numRef>
              <c:f>'3-Year Sales Forecast'!$S$46:$AD$46</c:f>
              <c:numCache>
                <c:formatCode>"$"#,##0_);[Red]\("$"#,##0\)</c:formatCode>
                <c:ptCount val="12"/>
                <c:pt idx="0">
                  <c:v>21992.600000000002</c:v>
                </c:pt>
                <c:pt idx="1">
                  <c:v>35202.65</c:v>
                </c:pt>
                <c:pt idx="2">
                  <c:v>25397.750000000004</c:v>
                </c:pt>
                <c:pt idx="3">
                  <c:v>36433.799999999996</c:v>
                </c:pt>
                <c:pt idx="4">
                  <c:v>39261.599999999999</c:v>
                </c:pt>
                <c:pt idx="5">
                  <c:v>21563.4</c:v>
                </c:pt>
                <c:pt idx="6">
                  <c:v>27828.850000000002</c:v>
                </c:pt>
                <c:pt idx="7">
                  <c:v>30360</c:v>
                </c:pt>
                <c:pt idx="8">
                  <c:v>31848</c:v>
                </c:pt>
                <c:pt idx="9">
                  <c:v>29310.050000000003</c:v>
                </c:pt>
                <c:pt idx="10">
                  <c:v>25074.75</c:v>
                </c:pt>
                <c:pt idx="11">
                  <c:v>32910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0A95-4B57-B071-7C51C36E414D}"/>
            </c:ext>
          </c:extLst>
        </c:ser>
        <c:ser>
          <c:idx val="2"/>
          <c:order val="2"/>
          <c:tx>
            <c:v>Product / Service 3</c:v>
          </c:tx>
          <c:spPr>
            <a:solidFill>
              <a:srgbClr val="A5A5A5"/>
            </a:solidFill>
            <a:ln cmpd="sng">
              <a:solidFill>
                <a:srgbClr val="000000"/>
              </a:solidFill>
            </a:ln>
          </c:spPr>
          <c:invertIfNegative val="1"/>
          <c:val>
            <c:numRef>
              <c:f>'3-Year Sales Forecast'!$S$47:$AD$47</c:f>
              <c:numCache>
                <c:formatCode>"$"#,##0_);[Red]\("$"#,##0\)</c:formatCode>
                <c:ptCount val="12"/>
                <c:pt idx="0">
                  <c:v>26467</c:v>
                </c:pt>
                <c:pt idx="1">
                  <c:v>34178.400000000001</c:v>
                </c:pt>
                <c:pt idx="2">
                  <c:v>33852</c:v>
                </c:pt>
                <c:pt idx="3">
                  <c:v>29356.6</c:v>
                </c:pt>
                <c:pt idx="4">
                  <c:v>20536</c:v>
                </c:pt>
                <c:pt idx="5">
                  <c:v>38322</c:v>
                </c:pt>
                <c:pt idx="6">
                  <c:v>23328</c:v>
                </c:pt>
                <c:pt idx="7">
                  <c:v>32580</c:v>
                </c:pt>
                <c:pt idx="8">
                  <c:v>26289</c:v>
                </c:pt>
                <c:pt idx="9">
                  <c:v>41841</c:v>
                </c:pt>
                <c:pt idx="10">
                  <c:v>57220.9</c:v>
                </c:pt>
                <c:pt idx="11">
                  <c:v>41140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0A95-4B57-B071-7C51C36E414D}"/>
            </c:ext>
          </c:extLst>
        </c:ser>
        <c:ser>
          <c:idx val="3"/>
          <c:order val="3"/>
          <c:tx>
            <c:v>Product / Service 4</c:v>
          </c:tx>
          <c:spPr>
            <a:solidFill>
              <a:srgbClr val="FFC000"/>
            </a:solidFill>
            <a:ln cmpd="sng">
              <a:solidFill>
                <a:srgbClr val="000000"/>
              </a:solidFill>
            </a:ln>
          </c:spPr>
          <c:invertIfNegative val="1"/>
          <c:val>
            <c:numRef>
              <c:f>'3-Year Sales Forecast'!$S$48:$AD$48</c:f>
              <c:numCache>
                <c:formatCode>"$"#,##0_);[Red]\("$"#,##0\)</c:formatCode>
                <c:ptCount val="12"/>
                <c:pt idx="0">
                  <c:v>41126.399999999994</c:v>
                </c:pt>
                <c:pt idx="1">
                  <c:v>47385.9</c:v>
                </c:pt>
                <c:pt idx="2">
                  <c:v>32945</c:v>
                </c:pt>
                <c:pt idx="3">
                  <c:v>25861.5</c:v>
                </c:pt>
                <c:pt idx="4">
                  <c:v>48289.5</c:v>
                </c:pt>
                <c:pt idx="5">
                  <c:v>39049.5</c:v>
                </c:pt>
                <c:pt idx="6">
                  <c:v>52448</c:v>
                </c:pt>
                <c:pt idx="7">
                  <c:v>26026</c:v>
                </c:pt>
                <c:pt idx="8">
                  <c:v>49962</c:v>
                </c:pt>
                <c:pt idx="9">
                  <c:v>34386</c:v>
                </c:pt>
                <c:pt idx="10">
                  <c:v>51454</c:v>
                </c:pt>
                <c:pt idx="11">
                  <c:v>43836</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3-0A95-4B57-B071-7C51C36E414D}"/>
            </c:ext>
          </c:extLst>
        </c:ser>
        <c:ser>
          <c:idx val="4"/>
          <c:order val="4"/>
          <c:tx>
            <c:v>Product / Service 5</c:v>
          </c:tx>
          <c:spPr>
            <a:solidFill>
              <a:srgbClr val="5B9BD5"/>
            </a:solidFill>
            <a:ln cmpd="sng">
              <a:solidFill>
                <a:srgbClr val="000000"/>
              </a:solidFill>
            </a:ln>
          </c:spPr>
          <c:invertIfNegative val="1"/>
          <c:val>
            <c:numRef>
              <c:f>'3-Year Sales Forecast'!$S$49:$AD$49</c:f>
              <c:numCache>
                <c:formatCode>"$"#,##0_);[Red]\("$"#,##0\)</c:formatCode>
                <c:ptCount val="12"/>
                <c:pt idx="0">
                  <c:v>42546</c:v>
                </c:pt>
                <c:pt idx="1">
                  <c:v>39830</c:v>
                </c:pt>
                <c:pt idx="2">
                  <c:v>59276</c:v>
                </c:pt>
                <c:pt idx="3">
                  <c:v>46578</c:v>
                </c:pt>
                <c:pt idx="4">
                  <c:v>45010</c:v>
                </c:pt>
                <c:pt idx="5">
                  <c:v>65212</c:v>
                </c:pt>
                <c:pt idx="6">
                  <c:v>55468</c:v>
                </c:pt>
                <c:pt idx="7">
                  <c:v>42238</c:v>
                </c:pt>
                <c:pt idx="8">
                  <c:v>41748</c:v>
                </c:pt>
                <c:pt idx="9">
                  <c:v>48356</c:v>
                </c:pt>
                <c:pt idx="10">
                  <c:v>70490</c:v>
                </c:pt>
                <c:pt idx="11">
                  <c:v>67192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4-0A95-4B57-B071-7C51C36E414D}"/>
            </c:ext>
          </c:extLst>
        </c:ser>
        <c:dLbls>
          <c:showLegendKey val="0"/>
          <c:showVal val="0"/>
          <c:showCatName val="0"/>
          <c:showSerName val="0"/>
          <c:showPercent val="0"/>
          <c:showBubbleSize val="0"/>
        </c:dLbls>
        <c:gapWidth val="150"/>
        <c:axId val="504840511"/>
        <c:axId val="513314774"/>
      </c:barChart>
      <c:catAx>
        <c:axId val="504840511"/>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513314774"/>
        <c:crosses val="autoZero"/>
        <c:auto val="1"/>
        <c:lblAlgn val="ctr"/>
        <c:lblOffset val="100"/>
        <c:noMultiLvlLbl val="1"/>
      </c:catAx>
      <c:valAx>
        <c:axId val="513314774"/>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504840511"/>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UNITS SOLD YEAR THREE</a:t>
            </a:r>
          </a:p>
        </c:rich>
      </c:tx>
      <c:layout/>
      <c:overlay val="0"/>
    </c:title>
    <c:autoTitleDeleted val="0"/>
    <c:plotArea>
      <c:layout/>
      <c:lineChart>
        <c:grouping val="standard"/>
        <c:varyColors val="1"/>
        <c:ser>
          <c:idx val="0"/>
          <c:order val="0"/>
          <c:tx>
            <c:v>Product / Service 1</c:v>
          </c:tx>
          <c:spPr>
            <a:ln w="28575" cmpd="sng">
              <a:solidFill>
                <a:schemeClr val="accent1"/>
              </a:solidFill>
            </a:ln>
          </c:spPr>
          <c:marker>
            <c:symbol val="circle"/>
            <c:size val="5"/>
            <c:spPr>
              <a:solidFill>
                <a:schemeClr val="accent1"/>
              </a:solidFill>
              <a:ln cmpd="sng">
                <a:solidFill>
                  <a:schemeClr val="accent1"/>
                </a:solidFill>
              </a:ln>
            </c:spPr>
          </c:marker>
          <c:val>
            <c:numRef>
              <c:f>'3-Year Sales Forecast'!$AI$8:$AT$8</c:f>
              <c:numCache>
                <c:formatCode>#,##0</c:formatCode>
                <c:ptCount val="12"/>
                <c:pt idx="0">
                  <c:v>8146</c:v>
                </c:pt>
                <c:pt idx="1">
                  <c:v>4171</c:v>
                </c:pt>
                <c:pt idx="2">
                  <c:v>7662</c:v>
                </c:pt>
                <c:pt idx="3">
                  <c:v>4404</c:v>
                </c:pt>
                <c:pt idx="4">
                  <c:v>8362</c:v>
                </c:pt>
                <c:pt idx="5">
                  <c:v>4476</c:v>
                </c:pt>
                <c:pt idx="6">
                  <c:v>4247</c:v>
                </c:pt>
                <c:pt idx="7">
                  <c:v>6489</c:v>
                </c:pt>
                <c:pt idx="8">
                  <c:v>5323</c:v>
                </c:pt>
                <c:pt idx="9">
                  <c:v>6351</c:v>
                </c:pt>
                <c:pt idx="10">
                  <c:v>7065</c:v>
                </c:pt>
                <c:pt idx="11">
                  <c:v>4540</c:v>
                </c:pt>
              </c:numCache>
            </c:numRef>
          </c:val>
          <c:smooth val="0"/>
          <c:extLst>
            <c:ext xmlns:c16="http://schemas.microsoft.com/office/drawing/2014/chart" uri="{C3380CC4-5D6E-409C-BE32-E72D297353CC}">
              <c16:uniqueId val="{00000000-4E79-4988-9B6B-7A70B277D695}"/>
            </c:ext>
          </c:extLst>
        </c:ser>
        <c:ser>
          <c:idx val="1"/>
          <c:order val="1"/>
          <c:tx>
            <c:v>Product / Service 2</c:v>
          </c:tx>
          <c:spPr>
            <a:ln w="28575" cmpd="sng">
              <a:solidFill>
                <a:schemeClr val="accent2"/>
              </a:solidFill>
            </a:ln>
          </c:spPr>
          <c:marker>
            <c:symbol val="circle"/>
            <c:size val="5"/>
            <c:spPr>
              <a:solidFill>
                <a:schemeClr val="accent2"/>
              </a:solidFill>
              <a:ln cmpd="sng">
                <a:solidFill>
                  <a:schemeClr val="accent2"/>
                </a:solidFill>
              </a:ln>
            </c:spPr>
          </c:marker>
          <c:val>
            <c:numRef>
              <c:f>'3-Year Sales Forecast'!$AI$9:$AT$9</c:f>
              <c:numCache>
                <c:formatCode>#,##0</c:formatCode>
                <c:ptCount val="12"/>
                <c:pt idx="0">
                  <c:v>7430</c:v>
                </c:pt>
                <c:pt idx="1">
                  <c:v>7956</c:v>
                </c:pt>
                <c:pt idx="2">
                  <c:v>5475</c:v>
                </c:pt>
                <c:pt idx="3">
                  <c:v>8133</c:v>
                </c:pt>
                <c:pt idx="4">
                  <c:v>8546</c:v>
                </c:pt>
                <c:pt idx="5">
                  <c:v>3933</c:v>
                </c:pt>
                <c:pt idx="6">
                  <c:v>4715</c:v>
                </c:pt>
                <c:pt idx="7">
                  <c:v>7362</c:v>
                </c:pt>
                <c:pt idx="8">
                  <c:v>6348</c:v>
                </c:pt>
                <c:pt idx="9">
                  <c:v>3656</c:v>
                </c:pt>
                <c:pt idx="10">
                  <c:v>5437</c:v>
                </c:pt>
                <c:pt idx="11">
                  <c:v>6454</c:v>
                </c:pt>
              </c:numCache>
            </c:numRef>
          </c:val>
          <c:smooth val="0"/>
          <c:extLst>
            <c:ext xmlns:c16="http://schemas.microsoft.com/office/drawing/2014/chart" uri="{C3380CC4-5D6E-409C-BE32-E72D297353CC}">
              <c16:uniqueId val="{00000001-4E79-4988-9B6B-7A70B277D695}"/>
            </c:ext>
          </c:extLst>
        </c:ser>
        <c:ser>
          <c:idx val="2"/>
          <c:order val="2"/>
          <c:tx>
            <c:v>Product / Service 3</c:v>
          </c:tx>
          <c:spPr>
            <a:ln w="28575" cmpd="sng">
              <a:solidFill>
                <a:schemeClr val="accent3"/>
              </a:solidFill>
            </a:ln>
          </c:spPr>
          <c:marker>
            <c:symbol val="circle"/>
            <c:size val="5"/>
            <c:spPr>
              <a:solidFill>
                <a:schemeClr val="accent3"/>
              </a:solidFill>
              <a:ln cmpd="sng">
                <a:solidFill>
                  <a:schemeClr val="accent3"/>
                </a:solidFill>
              </a:ln>
            </c:spPr>
          </c:marker>
          <c:val>
            <c:numRef>
              <c:f>'3-Year Sales Forecast'!$AI$10:$AT$10</c:f>
              <c:numCache>
                <c:formatCode>#,##0</c:formatCode>
                <c:ptCount val="12"/>
                <c:pt idx="0">
                  <c:v>7694</c:v>
                </c:pt>
                <c:pt idx="1">
                  <c:v>7127</c:v>
                </c:pt>
                <c:pt idx="2">
                  <c:v>7868</c:v>
                </c:pt>
                <c:pt idx="3">
                  <c:v>3831</c:v>
                </c:pt>
                <c:pt idx="4">
                  <c:v>3840</c:v>
                </c:pt>
                <c:pt idx="5">
                  <c:v>8201</c:v>
                </c:pt>
                <c:pt idx="6">
                  <c:v>7181</c:v>
                </c:pt>
                <c:pt idx="7">
                  <c:v>5828</c:v>
                </c:pt>
                <c:pt idx="8">
                  <c:v>4082</c:v>
                </c:pt>
                <c:pt idx="9">
                  <c:v>3773</c:v>
                </c:pt>
                <c:pt idx="10">
                  <c:v>4447</c:v>
                </c:pt>
                <c:pt idx="11">
                  <c:v>6195</c:v>
                </c:pt>
              </c:numCache>
            </c:numRef>
          </c:val>
          <c:smooth val="0"/>
          <c:extLst>
            <c:ext xmlns:c16="http://schemas.microsoft.com/office/drawing/2014/chart" uri="{C3380CC4-5D6E-409C-BE32-E72D297353CC}">
              <c16:uniqueId val="{00000002-4E79-4988-9B6B-7A70B277D695}"/>
            </c:ext>
          </c:extLst>
        </c:ser>
        <c:ser>
          <c:idx val="3"/>
          <c:order val="3"/>
          <c:tx>
            <c:v>Product / Service 4</c:v>
          </c:tx>
          <c:spPr>
            <a:ln w="28575" cmpd="sng">
              <a:solidFill>
                <a:schemeClr val="accent4"/>
              </a:solidFill>
            </a:ln>
          </c:spPr>
          <c:marker>
            <c:symbol val="circle"/>
            <c:size val="5"/>
            <c:spPr>
              <a:solidFill>
                <a:schemeClr val="accent4"/>
              </a:solidFill>
              <a:ln cmpd="sng">
                <a:solidFill>
                  <a:schemeClr val="accent4"/>
                </a:solidFill>
              </a:ln>
            </c:spPr>
          </c:marker>
          <c:val>
            <c:numRef>
              <c:f>'3-Year Sales Forecast'!$AI$11:$AT$11</c:f>
              <c:numCache>
                <c:formatCode>#,##0</c:formatCode>
                <c:ptCount val="12"/>
                <c:pt idx="0">
                  <c:v>7544</c:v>
                </c:pt>
                <c:pt idx="1">
                  <c:v>4716</c:v>
                </c:pt>
                <c:pt idx="2">
                  <c:v>3907</c:v>
                </c:pt>
                <c:pt idx="3">
                  <c:v>4302</c:v>
                </c:pt>
                <c:pt idx="4">
                  <c:v>4816</c:v>
                </c:pt>
                <c:pt idx="5">
                  <c:v>7998</c:v>
                </c:pt>
                <c:pt idx="6">
                  <c:v>7419</c:v>
                </c:pt>
                <c:pt idx="7">
                  <c:v>7707</c:v>
                </c:pt>
                <c:pt idx="8">
                  <c:v>4919</c:v>
                </c:pt>
                <c:pt idx="9">
                  <c:v>6927</c:v>
                </c:pt>
                <c:pt idx="10">
                  <c:v>6317</c:v>
                </c:pt>
                <c:pt idx="11">
                  <c:v>8245</c:v>
                </c:pt>
              </c:numCache>
            </c:numRef>
          </c:val>
          <c:smooth val="0"/>
          <c:extLst>
            <c:ext xmlns:c16="http://schemas.microsoft.com/office/drawing/2014/chart" uri="{C3380CC4-5D6E-409C-BE32-E72D297353CC}">
              <c16:uniqueId val="{00000003-4E79-4988-9B6B-7A70B277D695}"/>
            </c:ext>
          </c:extLst>
        </c:ser>
        <c:ser>
          <c:idx val="4"/>
          <c:order val="4"/>
          <c:tx>
            <c:v>Product / Service 5</c:v>
          </c:tx>
          <c:spPr>
            <a:ln w="28575" cmpd="sng">
              <a:solidFill>
                <a:schemeClr val="accent5"/>
              </a:solidFill>
            </a:ln>
          </c:spPr>
          <c:marker>
            <c:symbol val="circle"/>
            <c:size val="5"/>
            <c:spPr>
              <a:solidFill>
                <a:schemeClr val="accent5"/>
              </a:solidFill>
              <a:ln cmpd="sng">
                <a:solidFill>
                  <a:schemeClr val="accent5"/>
                </a:solidFill>
              </a:ln>
            </c:spPr>
          </c:marker>
          <c:val>
            <c:numRef>
              <c:f>'3-Year Sales Forecast'!$AI$12:$AT$12</c:f>
              <c:numCache>
                <c:formatCode>#,##0</c:formatCode>
                <c:ptCount val="12"/>
                <c:pt idx="0">
                  <c:v>4401</c:v>
                </c:pt>
                <c:pt idx="1">
                  <c:v>7273</c:v>
                </c:pt>
                <c:pt idx="2">
                  <c:v>4286</c:v>
                </c:pt>
                <c:pt idx="3">
                  <c:v>4322</c:v>
                </c:pt>
                <c:pt idx="4">
                  <c:v>5750</c:v>
                </c:pt>
                <c:pt idx="5">
                  <c:v>6900</c:v>
                </c:pt>
                <c:pt idx="6">
                  <c:v>7411</c:v>
                </c:pt>
                <c:pt idx="7">
                  <c:v>4573</c:v>
                </c:pt>
                <c:pt idx="8">
                  <c:v>4999</c:v>
                </c:pt>
                <c:pt idx="9">
                  <c:v>4036</c:v>
                </c:pt>
                <c:pt idx="10">
                  <c:v>6777</c:v>
                </c:pt>
                <c:pt idx="11">
                  <c:v>6421</c:v>
                </c:pt>
              </c:numCache>
            </c:numRef>
          </c:val>
          <c:smooth val="0"/>
          <c:extLst>
            <c:ext xmlns:c16="http://schemas.microsoft.com/office/drawing/2014/chart" uri="{C3380CC4-5D6E-409C-BE32-E72D297353CC}">
              <c16:uniqueId val="{00000004-4E79-4988-9B6B-7A70B277D695}"/>
            </c:ext>
          </c:extLst>
        </c:ser>
        <c:dLbls>
          <c:showLegendKey val="0"/>
          <c:showVal val="0"/>
          <c:showCatName val="0"/>
          <c:showSerName val="0"/>
          <c:showPercent val="0"/>
          <c:showBubbleSize val="0"/>
        </c:dLbls>
        <c:marker val="1"/>
        <c:smooth val="0"/>
        <c:axId val="752602650"/>
        <c:axId val="566642106"/>
      </c:lineChart>
      <c:catAx>
        <c:axId val="752602650"/>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566642106"/>
        <c:crosses val="autoZero"/>
        <c:auto val="1"/>
        <c:lblAlgn val="ctr"/>
        <c:lblOffset val="100"/>
        <c:noMultiLvlLbl val="1"/>
      </c:catAx>
      <c:valAx>
        <c:axId val="56664210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752602650"/>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GROSS PROFIT YEAR THREE</a:t>
            </a:r>
          </a:p>
        </c:rich>
      </c:tx>
      <c:layout/>
      <c:overlay val="0"/>
    </c:title>
    <c:autoTitleDeleted val="0"/>
    <c:plotArea>
      <c:layout/>
      <c:barChart>
        <c:barDir val="col"/>
        <c:grouping val="clustered"/>
        <c:varyColors val="1"/>
        <c:ser>
          <c:idx val="0"/>
          <c:order val="0"/>
          <c:tx>
            <c:v>Product / Service 1</c:v>
          </c:tx>
          <c:spPr>
            <a:solidFill>
              <a:srgbClr val="4472C4"/>
            </a:solidFill>
            <a:ln cmpd="sng">
              <a:solidFill>
                <a:srgbClr val="000000"/>
              </a:solidFill>
            </a:ln>
          </c:spPr>
          <c:invertIfNegative val="1"/>
          <c:val>
            <c:numRef>
              <c:f>'3-Year Sales Forecast'!$AI$45:$AT$45</c:f>
              <c:numCache>
                <c:formatCode>"$"#,##0_);[Red]\("$"#,##0\)</c:formatCode>
                <c:ptCount val="12"/>
                <c:pt idx="0">
                  <c:v>57836.6</c:v>
                </c:pt>
                <c:pt idx="1">
                  <c:v>29614.1</c:v>
                </c:pt>
                <c:pt idx="2">
                  <c:v>55166.400000000001</c:v>
                </c:pt>
                <c:pt idx="3">
                  <c:v>31708.799999999999</c:v>
                </c:pt>
                <c:pt idx="4">
                  <c:v>60206.400000000001</c:v>
                </c:pt>
                <c:pt idx="5">
                  <c:v>31779.599999999999</c:v>
                </c:pt>
                <c:pt idx="6">
                  <c:v>30153.699999999997</c:v>
                </c:pt>
                <c:pt idx="7">
                  <c:v>46071.899999999994</c:v>
                </c:pt>
                <c:pt idx="8">
                  <c:v>37793.299999999996</c:v>
                </c:pt>
                <c:pt idx="9">
                  <c:v>45727.200000000004</c:v>
                </c:pt>
                <c:pt idx="10">
                  <c:v>64291.5</c:v>
                </c:pt>
                <c:pt idx="11">
                  <c:v>41314</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A67F-40AE-8C0C-FCB265FC0929}"/>
            </c:ext>
          </c:extLst>
        </c:ser>
        <c:ser>
          <c:idx val="1"/>
          <c:order val="1"/>
          <c:tx>
            <c:v>Product / Service 2</c:v>
          </c:tx>
          <c:spPr>
            <a:solidFill>
              <a:srgbClr val="ED7D31"/>
            </a:solidFill>
            <a:ln cmpd="sng">
              <a:solidFill>
                <a:srgbClr val="000000"/>
              </a:solidFill>
            </a:ln>
          </c:spPr>
          <c:invertIfNegative val="1"/>
          <c:val>
            <c:numRef>
              <c:f>'3-Year Sales Forecast'!$AI$46:$AT$46</c:f>
              <c:numCache>
                <c:formatCode>"$"#,##0_);[Red]\("$"#,##0\)</c:formatCode>
                <c:ptCount val="12"/>
                <c:pt idx="0">
                  <c:v>59440</c:v>
                </c:pt>
                <c:pt idx="1">
                  <c:v>63648</c:v>
                </c:pt>
                <c:pt idx="2">
                  <c:v>44894.999999999993</c:v>
                </c:pt>
                <c:pt idx="3">
                  <c:v>66690.599999999991</c:v>
                </c:pt>
                <c:pt idx="4">
                  <c:v>70077.2</c:v>
                </c:pt>
                <c:pt idx="5">
                  <c:v>32250.6</c:v>
                </c:pt>
                <c:pt idx="6">
                  <c:v>38663</c:v>
                </c:pt>
                <c:pt idx="7">
                  <c:v>60368.399999999994</c:v>
                </c:pt>
                <c:pt idx="8">
                  <c:v>52053.599999999999</c:v>
                </c:pt>
                <c:pt idx="9">
                  <c:v>29979.199999999997</c:v>
                </c:pt>
                <c:pt idx="10">
                  <c:v>55457.399999999994</c:v>
                </c:pt>
                <c:pt idx="11">
                  <c:v>65830.799999999988</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A67F-40AE-8C0C-FCB265FC0929}"/>
            </c:ext>
          </c:extLst>
        </c:ser>
        <c:ser>
          <c:idx val="2"/>
          <c:order val="2"/>
          <c:tx>
            <c:v>Product / Service 3</c:v>
          </c:tx>
          <c:spPr>
            <a:solidFill>
              <a:srgbClr val="A5A5A5"/>
            </a:solidFill>
            <a:ln cmpd="sng">
              <a:solidFill>
                <a:srgbClr val="000000"/>
              </a:solidFill>
            </a:ln>
          </c:spPr>
          <c:invertIfNegative val="1"/>
          <c:val>
            <c:numRef>
              <c:f>'3-Year Sales Forecast'!$AI$47:$AT$47</c:f>
              <c:numCache>
                <c:formatCode>"$"#,##0_);[Red]\("$"#,##0\)</c:formatCode>
                <c:ptCount val="12"/>
                <c:pt idx="0">
                  <c:v>69246</c:v>
                </c:pt>
                <c:pt idx="1">
                  <c:v>64143</c:v>
                </c:pt>
                <c:pt idx="2">
                  <c:v>70812</c:v>
                </c:pt>
                <c:pt idx="3">
                  <c:v>34479</c:v>
                </c:pt>
                <c:pt idx="4">
                  <c:v>34560</c:v>
                </c:pt>
                <c:pt idx="5">
                  <c:v>73809</c:v>
                </c:pt>
                <c:pt idx="6">
                  <c:v>64629</c:v>
                </c:pt>
                <c:pt idx="7">
                  <c:v>52452</c:v>
                </c:pt>
                <c:pt idx="8">
                  <c:v>36738</c:v>
                </c:pt>
                <c:pt idx="9">
                  <c:v>33957</c:v>
                </c:pt>
                <c:pt idx="10">
                  <c:v>53364</c:v>
                </c:pt>
                <c:pt idx="11">
                  <c:v>74340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2-A67F-40AE-8C0C-FCB265FC0929}"/>
            </c:ext>
          </c:extLst>
        </c:ser>
        <c:ser>
          <c:idx val="3"/>
          <c:order val="3"/>
          <c:tx>
            <c:v>Product / Service 4</c:v>
          </c:tx>
          <c:spPr>
            <a:solidFill>
              <a:srgbClr val="FFC000"/>
            </a:solidFill>
            <a:ln cmpd="sng">
              <a:solidFill>
                <a:srgbClr val="000000"/>
              </a:solidFill>
            </a:ln>
          </c:spPr>
          <c:invertIfNegative val="1"/>
          <c:val>
            <c:numRef>
              <c:f>'3-Year Sales Forecast'!$AI$48:$AT$48</c:f>
              <c:numCache>
                <c:formatCode>"$"#,##0_);[Red]\("$"#,##0\)</c:formatCode>
                <c:ptCount val="12"/>
                <c:pt idx="0">
                  <c:v>82984</c:v>
                </c:pt>
                <c:pt idx="1">
                  <c:v>52347.6</c:v>
                </c:pt>
                <c:pt idx="2">
                  <c:v>43367.7</c:v>
                </c:pt>
                <c:pt idx="3">
                  <c:v>47752.2</c:v>
                </c:pt>
                <c:pt idx="4">
                  <c:v>53457.599999999999</c:v>
                </c:pt>
                <c:pt idx="5">
                  <c:v>88777.8</c:v>
                </c:pt>
                <c:pt idx="6">
                  <c:v>82350.899999999994</c:v>
                </c:pt>
                <c:pt idx="7">
                  <c:v>85547.7</c:v>
                </c:pt>
                <c:pt idx="8">
                  <c:v>54600.9</c:v>
                </c:pt>
                <c:pt idx="9">
                  <c:v>76889.7</c:v>
                </c:pt>
                <c:pt idx="10">
                  <c:v>82752.7</c:v>
                </c:pt>
                <c:pt idx="11">
                  <c:v>108009.5</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3-A67F-40AE-8C0C-FCB265FC0929}"/>
            </c:ext>
          </c:extLst>
        </c:ser>
        <c:ser>
          <c:idx val="4"/>
          <c:order val="4"/>
          <c:tx>
            <c:v>Product / Service 5</c:v>
          </c:tx>
          <c:spPr>
            <a:solidFill>
              <a:srgbClr val="5B9BD5"/>
            </a:solidFill>
            <a:ln cmpd="sng">
              <a:solidFill>
                <a:srgbClr val="000000"/>
              </a:solidFill>
            </a:ln>
          </c:spPr>
          <c:invertIfNegative val="1"/>
          <c:val>
            <c:numRef>
              <c:f>'3-Year Sales Forecast'!$AI$49:$AT$49</c:f>
              <c:numCache>
                <c:formatCode>"$"#,##0_);[Red]\("$"#,##0\)</c:formatCode>
                <c:ptCount val="12"/>
                <c:pt idx="0">
                  <c:v>59413.5</c:v>
                </c:pt>
                <c:pt idx="1">
                  <c:v>98185.5</c:v>
                </c:pt>
                <c:pt idx="2">
                  <c:v>58932.5</c:v>
                </c:pt>
                <c:pt idx="3">
                  <c:v>59427.5</c:v>
                </c:pt>
                <c:pt idx="4">
                  <c:v>81075</c:v>
                </c:pt>
                <c:pt idx="5">
                  <c:v>97290</c:v>
                </c:pt>
                <c:pt idx="6">
                  <c:v>107459.5</c:v>
                </c:pt>
                <c:pt idx="7">
                  <c:v>66308.5</c:v>
                </c:pt>
                <c:pt idx="8">
                  <c:v>72485.5</c:v>
                </c:pt>
                <c:pt idx="9">
                  <c:v>58522</c:v>
                </c:pt>
                <c:pt idx="10">
                  <c:v>132151.5</c:v>
                </c:pt>
                <c:pt idx="11">
                  <c:v>125209.5</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4-A67F-40AE-8C0C-FCB265FC0929}"/>
            </c:ext>
          </c:extLst>
        </c:ser>
        <c:dLbls>
          <c:showLegendKey val="0"/>
          <c:showVal val="0"/>
          <c:showCatName val="0"/>
          <c:showSerName val="0"/>
          <c:showPercent val="0"/>
          <c:showBubbleSize val="0"/>
        </c:dLbls>
        <c:gapWidth val="150"/>
        <c:axId val="705057997"/>
        <c:axId val="379340580"/>
      </c:barChart>
      <c:catAx>
        <c:axId val="705057997"/>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379340580"/>
        <c:crosses val="autoZero"/>
        <c:auto val="1"/>
        <c:lblAlgn val="ctr"/>
        <c:lblOffset val="100"/>
        <c:noMultiLvlLbl val="1"/>
      </c:catAx>
      <c:valAx>
        <c:axId val="379340580"/>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705057997"/>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3-YEAR UNITS SOLD</a:t>
            </a:r>
          </a:p>
        </c:rich>
      </c:tx>
      <c:layout/>
      <c:overlay val="0"/>
    </c:title>
    <c:autoTitleDeleted val="0"/>
    <c:plotArea>
      <c:layout/>
      <c:lineChart>
        <c:grouping val="standard"/>
        <c:varyColors val="1"/>
        <c:ser>
          <c:idx val="0"/>
          <c:order val="0"/>
          <c:tx>
            <c:v>TOTAL UNITS SOLD Y1</c:v>
          </c:tx>
          <c:spPr>
            <a:ln w="28575" cmpd="sng">
              <a:solidFill>
                <a:schemeClr val="accent1"/>
              </a:solidFill>
            </a:ln>
          </c:spPr>
          <c:marker>
            <c:symbol val="circle"/>
            <c:size val="5"/>
            <c:spPr>
              <a:solidFill>
                <a:schemeClr val="accent1"/>
              </a:solidFill>
              <a:ln cmpd="sng">
                <a:solidFill>
                  <a:schemeClr val="accent1"/>
                </a:solidFill>
              </a:ln>
            </c:spPr>
          </c:marker>
          <c:val>
            <c:numRef>
              <c:f>'3-Year Sales Forecast'!$D$56:$O$56</c:f>
              <c:numCache>
                <c:formatCode>#,##0</c:formatCode>
                <c:ptCount val="12"/>
                <c:pt idx="0">
                  <c:v>9129</c:v>
                </c:pt>
                <c:pt idx="1">
                  <c:v>13628</c:v>
                </c:pt>
                <c:pt idx="2">
                  <c:v>12539</c:v>
                </c:pt>
                <c:pt idx="3">
                  <c:v>13910</c:v>
                </c:pt>
                <c:pt idx="4">
                  <c:v>13356</c:v>
                </c:pt>
                <c:pt idx="5">
                  <c:v>12381</c:v>
                </c:pt>
                <c:pt idx="6">
                  <c:v>11005</c:v>
                </c:pt>
                <c:pt idx="7">
                  <c:v>13184</c:v>
                </c:pt>
                <c:pt idx="8">
                  <c:v>15306</c:v>
                </c:pt>
                <c:pt idx="9">
                  <c:v>13088</c:v>
                </c:pt>
                <c:pt idx="10">
                  <c:v>11079</c:v>
                </c:pt>
                <c:pt idx="11">
                  <c:v>12870</c:v>
                </c:pt>
              </c:numCache>
            </c:numRef>
          </c:val>
          <c:smooth val="0"/>
          <c:extLst>
            <c:ext xmlns:c16="http://schemas.microsoft.com/office/drawing/2014/chart" uri="{C3380CC4-5D6E-409C-BE32-E72D297353CC}">
              <c16:uniqueId val="{00000000-A6DE-4579-8649-4A02B03F3F6F}"/>
            </c:ext>
          </c:extLst>
        </c:ser>
        <c:ser>
          <c:idx val="1"/>
          <c:order val="1"/>
          <c:tx>
            <c:v>TOTAL UNITS SOLD Y2</c:v>
          </c:tx>
          <c:spPr>
            <a:ln w="28575" cmpd="sng">
              <a:solidFill>
                <a:schemeClr val="accent2"/>
              </a:solidFill>
            </a:ln>
          </c:spPr>
          <c:marker>
            <c:symbol val="circle"/>
            <c:size val="5"/>
            <c:spPr>
              <a:solidFill>
                <a:schemeClr val="accent2"/>
              </a:solidFill>
              <a:ln cmpd="sng">
                <a:solidFill>
                  <a:schemeClr val="accent2"/>
                </a:solidFill>
              </a:ln>
            </c:spPr>
          </c:marker>
          <c:val>
            <c:numRef>
              <c:f>'3-Year Sales Forecast'!$D$57:$O$57</c:f>
              <c:numCache>
                <c:formatCode>#,##0</c:formatCode>
                <c:ptCount val="12"/>
                <c:pt idx="0">
                  <c:v>14647</c:v>
                </c:pt>
                <c:pt idx="1">
                  <c:v>19204</c:v>
                </c:pt>
                <c:pt idx="2">
                  <c:v>17864</c:v>
                </c:pt>
                <c:pt idx="3">
                  <c:v>16530</c:v>
                </c:pt>
                <c:pt idx="4">
                  <c:v>17775</c:v>
                </c:pt>
                <c:pt idx="5">
                  <c:v>17858</c:v>
                </c:pt>
                <c:pt idx="6">
                  <c:v>19508</c:v>
                </c:pt>
                <c:pt idx="7">
                  <c:v>15750</c:v>
                </c:pt>
                <c:pt idx="8">
                  <c:v>16882</c:v>
                </c:pt>
                <c:pt idx="9">
                  <c:v>17301</c:v>
                </c:pt>
                <c:pt idx="10">
                  <c:v>17423</c:v>
                </c:pt>
                <c:pt idx="11">
                  <c:v>17275</c:v>
                </c:pt>
              </c:numCache>
            </c:numRef>
          </c:val>
          <c:smooth val="0"/>
          <c:extLst>
            <c:ext xmlns:c16="http://schemas.microsoft.com/office/drawing/2014/chart" uri="{C3380CC4-5D6E-409C-BE32-E72D297353CC}">
              <c16:uniqueId val="{00000001-A6DE-4579-8649-4A02B03F3F6F}"/>
            </c:ext>
          </c:extLst>
        </c:ser>
        <c:ser>
          <c:idx val="2"/>
          <c:order val="2"/>
          <c:tx>
            <c:v>TOTAL UNITS SOLD Y3</c:v>
          </c:tx>
          <c:spPr>
            <a:ln w="28575" cmpd="sng">
              <a:solidFill>
                <a:schemeClr val="accent3"/>
              </a:solidFill>
            </a:ln>
          </c:spPr>
          <c:marker>
            <c:symbol val="circle"/>
            <c:size val="5"/>
            <c:spPr>
              <a:solidFill>
                <a:schemeClr val="accent3"/>
              </a:solidFill>
              <a:ln cmpd="sng">
                <a:solidFill>
                  <a:schemeClr val="accent3"/>
                </a:solidFill>
              </a:ln>
            </c:spPr>
          </c:marker>
          <c:val>
            <c:numRef>
              <c:f>'3-Year Sales Forecast'!$D$58:$O$58</c:f>
              <c:numCache>
                <c:formatCode>#,##0</c:formatCode>
                <c:ptCount val="12"/>
                <c:pt idx="0">
                  <c:v>35215</c:v>
                </c:pt>
                <c:pt idx="1">
                  <c:v>31243</c:v>
                </c:pt>
                <c:pt idx="2">
                  <c:v>29198</c:v>
                </c:pt>
                <c:pt idx="3">
                  <c:v>24992</c:v>
                </c:pt>
                <c:pt idx="4">
                  <c:v>31314</c:v>
                </c:pt>
                <c:pt idx="5">
                  <c:v>31508</c:v>
                </c:pt>
                <c:pt idx="6">
                  <c:v>30973</c:v>
                </c:pt>
                <c:pt idx="7">
                  <c:v>31959</c:v>
                </c:pt>
                <c:pt idx="8">
                  <c:v>25671</c:v>
                </c:pt>
                <c:pt idx="9">
                  <c:v>24743</c:v>
                </c:pt>
                <c:pt idx="10">
                  <c:v>30043</c:v>
                </c:pt>
                <c:pt idx="11">
                  <c:v>31855</c:v>
                </c:pt>
              </c:numCache>
            </c:numRef>
          </c:val>
          <c:smooth val="0"/>
          <c:extLst>
            <c:ext xmlns:c16="http://schemas.microsoft.com/office/drawing/2014/chart" uri="{C3380CC4-5D6E-409C-BE32-E72D297353CC}">
              <c16:uniqueId val="{00000002-A6DE-4579-8649-4A02B03F3F6F}"/>
            </c:ext>
          </c:extLst>
        </c:ser>
        <c:dLbls>
          <c:showLegendKey val="0"/>
          <c:showVal val="0"/>
          <c:showCatName val="0"/>
          <c:showSerName val="0"/>
          <c:showPercent val="0"/>
          <c:showBubbleSize val="0"/>
        </c:dLbls>
        <c:marker val="1"/>
        <c:smooth val="0"/>
        <c:axId val="2096547459"/>
        <c:axId val="414996036"/>
      </c:lineChart>
      <c:catAx>
        <c:axId val="2096547459"/>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414996036"/>
        <c:crosses val="autoZero"/>
        <c:auto val="1"/>
        <c:lblAlgn val="ctr"/>
        <c:lblOffset val="100"/>
        <c:noMultiLvlLbl val="1"/>
      </c:catAx>
      <c:valAx>
        <c:axId val="41499603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2096547459"/>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3-YEAR REVENUE</a:t>
            </a:r>
          </a:p>
        </c:rich>
      </c:tx>
      <c:layout/>
      <c:overlay val="0"/>
    </c:title>
    <c:autoTitleDeleted val="0"/>
    <c:plotArea>
      <c:layout/>
      <c:lineChart>
        <c:grouping val="standard"/>
        <c:varyColors val="1"/>
        <c:ser>
          <c:idx val="0"/>
          <c:order val="0"/>
          <c:tx>
            <c:v>TOTAL REVENUE Y1</c:v>
          </c:tx>
          <c:spPr>
            <a:ln w="28575" cmpd="sng">
              <a:solidFill>
                <a:schemeClr val="accent1"/>
              </a:solidFill>
            </a:ln>
          </c:spPr>
          <c:marker>
            <c:symbol val="circle"/>
            <c:size val="5"/>
            <c:spPr>
              <a:solidFill>
                <a:schemeClr val="accent1"/>
              </a:solidFill>
              <a:ln cmpd="sng">
                <a:solidFill>
                  <a:schemeClr val="accent1"/>
                </a:solidFill>
              </a:ln>
            </c:spPr>
          </c:marker>
          <c:val>
            <c:numRef>
              <c:f>'3-Year Sales Forecast'!$S$56:$AD$56</c:f>
              <c:numCache>
                <c:formatCode>"$"#,##0_);[Red]\("$"#,##0\)</c:formatCode>
                <c:ptCount val="12"/>
                <c:pt idx="0">
                  <c:v>114350</c:v>
                </c:pt>
                <c:pt idx="1">
                  <c:v>165800</c:v>
                </c:pt>
                <c:pt idx="2">
                  <c:v>152557</c:v>
                </c:pt>
                <c:pt idx="3">
                  <c:v>171421</c:v>
                </c:pt>
                <c:pt idx="4">
                  <c:v>161618</c:v>
                </c:pt>
                <c:pt idx="5">
                  <c:v>166870</c:v>
                </c:pt>
                <c:pt idx="6">
                  <c:v>132884</c:v>
                </c:pt>
                <c:pt idx="7">
                  <c:v>170481</c:v>
                </c:pt>
                <c:pt idx="8">
                  <c:v>203968</c:v>
                </c:pt>
                <c:pt idx="9">
                  <c:v>171681</c:v>
                </c:pt>
                <c:pt idx="10">
                  <c:v>166247</c:v>
                </c:pt>
                <c:pt idx="11">
                  <c:v>201651</c:v>
                </c:pt>
              </c:numCache>
            </c:numRef>
          </c:val>
          <c:smooth val="0"/>
          <c:extLst>
            <c:ext xmlns:c16="http://schemas.microsoft.com/office/drawing/2014/chart" uri="{C3380CC4-5D6E-409C-BE32-E72D297353CC}">
              <c16:uniqueId val="{00000000-9E58-42E9-BF81-64829F3059E5}"/>
            </c:ext>
          </c:extLst>
        </c:ser>
        <c:ser>
          <c:idx val="1"/>
          <c:order val="1"/>
          <c:tx>
            <c:v>TOTAL REVENUE Y2</c:v>
          </c:tx>
          <c:spPr>
            <a:ln w="28575" cmpd="sng">
              <a:solidFill>
                <a:schemeClr val="accent2"/>
              </a:solidFill>
            </a:ln>
          </c:spPr>
          <c:marker>
            <c:symbol val="circle"/>
            <c:size val="5"/>
            <c:spPr>
              <a:solidFill>
                <a:schemeClr val="accent2"/>
              </a:solidFill>
              <a:ln cmpd="sng">
                <a:solidFill>
                  <a:schemeClr val="accent2"/>
                </a:solidFill>
              </a:ln>
            </c:spPr>
          </c:marker>
          <c:val>
            <c:numRef>
              <c:f>'3-Year Sales Forecast'!$S$57:$AD$57</c:f>
              <c:numCache>
                <c:formatCode>"$"#,##0_);[Red]\("$"#,##0\)</c:formatCode>
                <c:ptCount val="12"/>
                <c:pt idx="0">
                  <c:v>195956</c:v>
                </c:pt>
                <c:pt idx="1">
                  <c:v>240945</c:v>
                </c:pt>
                <c:pt idx="2">
                  <c:v>235555</c:v>
                </c:pt>
                <c:pt idx="3">
                  <c:v>211305</c:v>
                </c:pt>
                <c:pt idx="4">
                  <c:v>232213</c:v>
                </c:pt>
                <c:pt idx="5">
                  <c:v>247021</c:v>
                </c:pt>
                <c:pt idx="6">
                  <c:v>254266</c:v>
                </c:pt>
                <c:pt idx="7">
                  <c:v>200836</c:v>
                </c:pt>
                <c:pt idx="8">
                  <c:v>222280</c:v>
                </c:pt>
                <c:pt idx="9">
                  <c:v>227616</c:v>
                </c:pt>
                <c:pt idx="10">
                  <c:v>286221</c:v>
                </c:pt>
                <c:pt idx="11">
                  <c:v>274416</c:v>
                </c:pt>
              </c:numCache>
            </c:numRef>
          </c:val>
          <c:smooth val="0"/>
          <c:extLst>
            <c:ext xmlns:c16="http://schemas.microsoft.com/office/drawing/2014/chart" uri="{C3380CC4-5D6E-409C-BE32-E72D297353CC}">
              <c16:uniqueId val="{00000001-9E58-42E9-BF81-64829F3059E5}"/>
            </c:ext>
          </c:extLst>
        </c:ser>
        <c:ser>
          <c:idx val="2"/>
          <c:order val="2"/>
          <c:tx>
            <c:v>TOTAL REVENUE Y3</c:v>
          </c:tx>
          <c:spPr>
            <a:ln w="28575" cmpd="sng">
              <a:solidFill>
                <a:schemeClr val="accent3"/>
              </a:solidFill>
            </a:ln>
          </c:spPr>
          <c:marker>
            <c:symbol val="circle"/>
            <c:size val="5"/>
            <c:spPr>
              <a:solidFill>
                <a:schemeClr val="accent3"/>
              </a:solidFill>
              <a:ln cmpd="sng">
                <a:solidFill>
                  <a:schemeClr val="accent3"/>
                </a:solidFill>
              </a:ln>
            </c:spPr>
          </c:marker>
          <c:val>
            <c:numRef>
              <c:f>'3-Year Sales Forecast'!$S$58:$AD$58</c:f>
              <c:numCache>
                <c:formatCode>"$"#,##0_);[Red]\("$"#,##0\)</c:formatCode>
                <c:ptCount val="12"/>
                <c:pt idx="0">
                  <c:v>432976</c:v>
                </c:pt>
                <c:pt idx="1">
                  <c:v>414652</c:v>
                </c:pt>
                <c:pt idx="2">
                  <c:v>354787</c:v>
                </c:pt>
                <c:pt idx="3">
                  <c:v>313504</c:v>
                </c:pt>
                <c:pt idx="4">
                  <c:v>385676</c:v>
                </c:pt>
                <c:pt idx="5">
                  <c:v>431520</c:v>
                </c:pt>
                <c:pt idx="6">
                  <c:v>426803</c:v>
                </c:pt>
                <c:pt idx="7">
                  <c:v>402533</c:v>
                </c:pt>
                <c:pt idx="8">
                  <c:v>328813</c:v>
                </c:pt>
                <c:pt idx="9">
                  <c:v>317269</c:v>
                </c:pt>
                <c:pt idx="10">
                  <c:v>479413</c:v>
                </c:pt>
                <c:pt idx="11">
                  <c:v>516463</c:v>
                </c:pt>
              </c:numCache>
            </c:numRef>
          </c:val>
          <c:smooth val="0"/>
          <c:extLst>
            <c:ext xmlns:c16="http://schemas.microsoft.com/office/drawing/2014/chart" uri="{C3380CC4-5D6E-409C-BE32-E72D297353CC}">
              <c16:uniqueId val="{00000002-9E58-42E9-BF81-64829F3059E5}"/>
            </c:ext>
          </c:extLst>
        </c:ser>
        <c:dLbls>
          <c:showLegendKey val="0"/>
          <c:showVal val="0"/>
          <c:showCatName val="0"/>
          <c:showSerName val="0"/>
          <c:showPercent val="0"/>
          <c:showBubbleSize val="0"/>
        </c:dLbls>
        <c:marker val="1"/>
        <c:smooth val="0"/>
        <c:axId val="1739441408"/>
        <c:axId val="820861522"/>
      </c:lineChart>
      <c:catAx>
        <c:axId val="1739441408"/>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820861522"/>
        <c:crosses val="autoZero"/>
        <c:auto val="1"/>
        <c:lblAlgn val="ctr"/>
        <c:lblOffset val="100"/>
        <c:noMultiLvlLbl val="1"/>
      </c:catAx>
      <c:valAx>
        <c:axId val="820861522"/>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1739441408"/>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200" b="0" i="0">
                <a:solidFill>
                  <a:srgbClr val="757575"/>
                </a:solidFill>
                <a:latin typeface="Century Gothic"/>
              </a:defRPr>
            </a:pPr>
            <a:r>
              <a:rPr lang="en-IN" sz="1200" b="0" i="0">
                <a:solidFill>
                  <a:srgbClr val="757575"/>
                </a:solidFill>
                <a:latin typeface="Century Gothic"/>
              </a:rPr>
              <a:t>3-YEAR GROSS PROFIT</a:t>
            </a:r>
          </a:p>
        </c:rich>
      </c:tx>
      <c:layout/>
      <c:overlay val="0"/>
    </c:title>
    <c:autoTitleDeleted val="0"/>
    <c:plotArea>
      <c:layout/>
      <c:lineChart>
        <c:grouping val="standard"/>
        <c:varyColors val="1"/>
        <c:ser>
          <c:idx val="0"/>
          <c:order val="0"/>
          <c:tx>
            <c:v>TOTAL GROSS PROFIT Y1</c:v>
          </c:tx>
          <c:spPr>
            <a:ln w="28575" cmpd="sng">
              <a:solidFill>
                <a:schemeClr val="accent1"/>
              </a:solidFill>
            </a:ln>
          </c:spPr>
          <c:marker>
            <c:symbol val="circle"/>
            <c:size val="5"/>
            <c:spPr>
              <a:solidFill>
                <a:schemeClr val="accent1"/>
              </a:solidFill>
              <a:ln cmpd="sng">
                <a:solidFill>
                  <a:schemeClr val="accent1"/>
                </a:solidFill>
              </a:ln>
            </c:spPr>
          </c:marker>
          <c:val>
            <c:numRef>
              <c:f>'3-Year Sales Forecast'!$AI$56:$AT$56</c:f>
              <c:numCache>
                <c:formatCode>"$"#,##0_);[Red]\("$"#,##0\)</c:formatCode>
                <c:ptCount val="12"/>
                <c:pt idx="0">
                  <c:v>88114</c:v>
                </c:pt>
                <c:pt idx="1">
                  <c:v>129087</c:v>
                </c:pt>
                <c:pt idx="2">
                  <c:v>118320</c:v>
                </c:pt>
                <c:pt idx="3">
                  <c:v>126600</c:v>
                </c:pt>
                <c:pt idx="4">
                  <c:v>119528</c:v>
                </c:pt>
                <c:pt idx="5">
                  <c:v>121091.5</c:v>
                </c:pt>
                <c:pt idx="6">
                  <c:v>97705.5</c:v>
                </c:pt>
                <c:pt idx="7">
                  <c:v>125637</c:v>
                </c:pt>
                <c:pt idx="8">
                  <c:v>148434</c:v>
                </c:pt>
                <c:pt idx="9">
                  <c:v>132710</c:v>
                </c:pt>
                <c:pt idx="10">
                  <c:v>135723</c:v>
                </c:pt>
                <c:pt idx="11">
                  <c:v>162928</c:v>
                </c:pt>
              </c:numCache>
            </c:numRef>
          </c:val>
          <c:smooth val="0"/>
          <c:extLst>
            <c:ext xmlns:c16="http://schemas.microsoft.com/office/drawing/2014/chart" uri="{C3380CC4-5D6E-409C-BE32-E72D297353CC}">
              <c16:uniqueId val="{00000000-D029-4E87-B2B3-6ACA7557AD6A}"/>
            </c:ext>
          </c:extLst>
        </c:ser>
        <c:ser>
          <c:idx val="1"/>
          <c:order val="1"/>
          <c:tx>
            <c:v>TOTAL GROSS PROFIT Y2</c:v>
          </c:tx>
          <c:spPr>
            <a:ln w="28575" cmpd="sng">
              <a:solidFill>
                <a:schemeClr val="accent2"/>
              </a:solidFill>
            </a:ln>
          </c:spPr>
          <c:marker>
            <c:symbol val="circle"/>
            <c:size val="5"/>
            <c:spPr>
              <a:solidFill>
                <a:schemeClr val="accent2"/>
              </a:solidFill>
              <a:ln cmpd="sng">
                <a:solidFill>
                  <a:schemeClr val="accent2"/>
                </a:solidFill>
              </a:ln>
            </c:spPr>
          </c:marker>
          <c:val>
            <c:numRef>
              <c:f>'3-Year Sales Forecast'!$AI$57:$AT$57</c:f>
              <c:numCache>
                <c:formatCode>"$"#,##0_);[Red]\("$"#,##0\)</c:formatCode>
                <c:ptCount val="12"/>
                <c:pt idx="0">
                  <c:v>149299.79999999999</c:v>
                </c:pt>
                <c:pt idx="1">
                  <c:v>185572.05</c:v>
                </c:pt>
                <c:pt idx="2">
                  <c:v>178734.75</c:v>
                </c:pt>
                <c:pt idx="3">
                  <c:v>159643.5</c:v>
                </c:pt>
                <c:pt idx="4">
                  <c:v>172671.8</c:v>
                </c:pt>
                <c:pt idx="5">
                  <c:v>182784.4</c:v>
                </c:pt>
                <c:pt idx="6">
                  <c:v>192648.75</c:v>
                </c:pt>
                <c:pt idx="7">
                  <c:v>152163.20000000001</c:v>
                </c:pt>
                <c:pt idx="8">
                  <c:v>167284.6</c:v>
                </c:pt>
                <c:pt idx="9">
                  <c:v>170910.05</c:v>
                </c:pt>
                <c:pt idx="10">
                  <c:v>227271.75</c:v>
                </c:pt>
                <c:pt idx="11">
                  <c:v>217656</c:v>
                </c:pt>
              </c:numCache>
            </c:numRef>
          </c:val>
          <c:smooth val="0"/>
          <c:extLst>
            <c:ext xmlns:c16="http://schemas.microsoft.com/office/drawing/2014/chart" uri="{C3380CC4-5D6E-409C-BE32-E72D297353CC}">
              <c16:uniqueId val="{00000001-D029-4E87-B2B3-6ACA7557AD6A}"/>
            </c:ext>
          </c:extLst>
        </c:ser>
        <c:ser>
          <c:idx val="2"/>
          <c:order val="2"/>
          <c:tx>
            <c:v>TOTAL GROSS PROFIT Y3</c:v>
          </c:tx>
          <c:spPr>
            <a:ln w="28575" cmpd="sng">
              <a:solidFill>
                <a:schemeClr val="accent3"/>
              </a:solidFill>
            </a:ln>
          </c:spPr>
          <c:marker>
            <c:symbol val="circle"/>
            <c:size val="5"/>
            <c:spPr>
              <a:solidFill>
                <a:schemeClr val="accent3"/>
              </a:solidFill>
              <a:ln cmpd="sng">
                <a:solidFill>
                  <a:schemeClr val="accent3"/>
                </a:solidFill>
              </a:ln>
            </c:spPr>
          </c:marker>
          <c:val>
            <c:numRef>
              <c:f>'3-Year Sales Forecast'!$AI$58:$AT$58</c:f>
              <c:numCache>
                <c:formatCode>"$"#,##0_);[Red]\("$"#,##0\)</c:formatCode>
                <c:ptCount val="12"/>
                <c:pt idx="0">
                  <c:v>328920.09999999998</c:v>
                </c:pt>
                <c:pt idx="1">
                  <c:v>307938.2</c:v>
                </c:pt>
                <c:pt idx="2">
                  <c:v>273173.59999999998</c:v>
                </c:pt>
                <c:pt idx="3">
                  <c:v>240058.09999999998</c:v>
                </c:pt>
                <c:pt idx="4">
                  <c:v>299376.2</c:v>
                </c:pt>
                <c:pt idx="5">
                  <c:v>323907</c:v>
                </c:pt>
                <c:pt idx="6">
                  <c:v>323256.09999999998</c:v>
                </c:pt>
                <c:pt idx="7">
                  <c:v>310748.5</c:v>
                </c:pt>
                <c:pt idx="8">
                  <c:v>253671.3</c:v>
                </c:pt>
                <c:pt idx="9">
                  <c:v>245075.09999999998</c:v>
                </c:pt>
                <c:pt idx="10">
                  <c:v>388017.1</c:v>
                </c:pt>
                <c:pt idx="11">
                  <c:v>414703.8</c:v>
                </c:pt>
              </c:numCache>
            </c:numRef>
          </c:val>
          <c:smooth val="0"/>
          <c:extLst>
            <c:ext xmlns:c16="http://schemas.microsoft.com/office/drawing/2014/chart" uri="{C3380CC4-5D6E-409C-BE32-E72D297353CC}">
              <c16:uniqueId val="{00000002-D029-4E87-B2B3-6ACA7557AD6A}"/>
            </c:ext>
          </c:extLst>
        </c:ser>
        <c:dLbls>
          <c:showLegendKey val="0"/>
          <c:showVal val="0"/>
          <c:showCatName val="0"/>
          <c:showSerName val="0"/>
          <c:showPercent val="0"/>
          <c:showBubbleSize val="0"/>
        </c:dLbls>
        <c:marker val="1"/>
        <c:smooth val="0"/>
        <c:axId val="1751186568"/>
        <c:axId val="220010369"/>
      </c:lineChart>
      <c:catAx>
        <c:axId val="1751186568"/>
        <c:scaling>
          <c:orientation val="minMax"/>
        </c:scaling>
        <c:delete val="0"/>
        <c:axPos val="b"/>
        <c:title>
          <c:tx>
            <c:rich>
              <a:bodyPr/>
              <a:lstStyle/>
              <a:p>
                <a:pPr lvl="0">
                  <a:defRPr b="0">
                    <a:solidFill>
                      <a:srgbClr val="000000"/>
                    </a:solidFill>
                    <a:latin typeface="+mn-lt"/>
                  </a:defRPr>
                </a:pPr>
                <a:endParaRPr lang="en-IN"/>
              </a:p>
            </c:rich>
          </c:tx>
          <c:layout/>
          <c:overlay val="0"/>
        </c:title>
        <c:numFmt formatCode="General" sourceLinked="1"/>
        <c:majorTickMark val="none"/>
        <c:minorTickMark val="none"/>
        <c:tickLblPos val="nextTo"/>
        <c:txPr>
          <a:bodyPr/>
          <a:lstStyle/>
          <a:p>
            <a:pPr lvl="0">
              <a:defRPr sz="1000" b="0" i="0">
                <a:solidFill>
                  <a:srgbClr val="000000"/>
                </a:solidFill>
                <a:latin typeface="Century Gothic"/>
              </a:defRPr>
            </a:pPr>
            <a:endParaRPr lang="en-US"/>
          </a:p>
        </c:txPr>
        <c:crossAx val="220010369"/>
        <c:crosses val="autoZero"/>
        <c:auto val="1"/>
        <c:lblAlgn val="ctr"/>
        <c:lblOffset val="100"/>
        <c:noMultiLvlLbl val="1"/>
      </c:catAx>
      <c:valAx>
        <c:axId val="220010369"/>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IN"/>
              </a:p>
            </c:rich>
          </c:tx>
          <c:layout/>
          <c:overlay val="0"/>
        </c:title>
        <c:numFmt formatCode="&quot;$&quot;#,##0_);[Red]\(&quot;$&quot;#,##0\)" sourceLinked="1"/>
        <c:majorTickMark val="none"/>
        <c:minorTickMark val="none"/>
        <c:tickLblPos val="nextTo"/>
        <c:spPr>
          <a:ln/>
        </c:spPr>
        <c:txPr>
          <a:bodyPr/>
          <a:lstStyle/>
          <a:p>
            <a:pPr lvl="0">
              <a:defRPr sz="1000" b="0" i="0">
                <a:solidFill>
                  <a:srgbClr val="000000"/>
                </a:solidFill>
                <a:latin typeface="Century Gothic"/>
              </a:defRPr>
            </a:pPr>
            <a:endParaRPr lang="en-US"/>
          </a:p>
        </c:txPr>
        <c:crossAx val="1751186568"/>
        <c:crosses val="autoZero"/>
        <c:crossBetween val="between"/>
      </c:valAx>
    </c:plotArea>
    <c:legend>
      <c:legendPos val="b"/>
      <c:layout/>
      <c:overlay val="0"/>
      <c:txPr>
        <a:bodyPr/>
        <a:lstStyle/>
        <a:p>
          <a:pPr lvl="0">
            <a:defRPr sz="1000" b="0" i="0">
              <a:solidFill>
                <a:srgbClr val="1A1A1A"/>
              </a:solidFill>
              <a:latin typeface="Century Gothic"/>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drawing1.xml><?xml version="1.0" encoding="utf-8"?>
<xdr:wsDr xmlns:xdr="http://schemas.openxmlformats.org/drawingml/2006/spreadsheetDrawing" xmlns:a="http://schemas.openxmlformats.org/drawingml/2006/main">
  <xdr:oneCellAnchor>
    <xdr:from>
      <xdr:col>1</xdr:col>
      <xdr:colOff>76200</xdr:colOff>
      <xdr:row>52</xdr:row>
      <xdr:rowOff>66675</xdr:rowOff>
    </xdr:from>
    <xdr:ext cx="11106150" cy="3352800"/>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xdr:col>
      <xdr:colOff>76200</xdr:colOff>
      <xdr:row>53</xdr:row>
      <xdr:rowOff>190500</xdr:rowOff>
    </xdr:from>
    <xdr:ext cx="11106150" cy="3343275"/>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17</xdr:col>
      <xdr:colOff>76200</xdr:colOff>
      <xdr:row>52</xdr:row>
      <xdr:rowOff>66675</xdr:rowOff>
    </xdr:from>
    <xdr:ext cx="11610975" cy="3352800"/>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17</xdr:col>
      <xdr:colOff>76200</xdr:colOff>
      <xdr:row>53</xdr:row>
      <xdr:rowOff>190500</xdr:rowOff>
    </xdr:from>
    <xdr:ext cx="11610975" cy="3343275"/>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33</xdr:col>
      <xdr:colOff>76200</xdr:colOff>
      <xdr:row>52</xdr:row>
      <xdr:rowOff>66675</xdr:rowOff>
    </xdr:from>
    <xdr:ext cx="11610975" cy="3352800"/>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33</xdr:col>
      <xdr:colOff>76200</xdr:colOff>
      <xdr:row>53</xdr:row>
      <xdr:rowOff>190500</xdr:rowOff>
    </xdr:from>
    <xdr:ext cx="11610975" cy="3343275"/>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oneCellAnchor>
    <xdr:from>
      <xdr:col>1</xdr:col>
      <xdr:colOff>76200</xdr:colOff>
      <xdr:row>58</xdr:row>
      <xdr:rowOff>19050</xdr:rowOff>
    </xdr:from>
    <xdr:ext cx="11106150" cy="2743200"/>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oneCellAnchor>
  <xdr:oneCellAnchor>
    <xdr:from>
      <xdr:col>17</xdr:col>
      <xdr:colOff>76200</xdr:colOff>
      <xdr:row>58</xdr:row>
      <xdr:rowOff>19050</xdr:rowOff>
    </xdr:from>
    <xdr:ext cx="11134725" cy="2743200"/>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fLocksWithSheet="0"/>
  </xdr:oneCellAnchor>
  <xdr:oneCellAnchor>
    <xdr:from>
      <xdr:col>33</xdr:col>
      <xdr:colOff>76200</xdr:colOff>
      <xdr:row>58</xdr:row>
      <xdr:rowOff>19050</xdr:rowOff>
    </xdr:from>
    <xdr:ext cx="11134725" cy="2743200"/>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76200</xdr:colOff>
      <xdr:row>52</xdr:row>
      <xdr:rowOff>66675</xdr:rowOff>
    </xdr:from>
    <xdr:ext cx="11106150" cy="3352800"/>
    <xdr:graphicFrame macro="">
      <xdr:nvGraphicFramePr>
        <xdr:cNvPr id="10"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xdr:col>
      <xdr:colOff>76200</xdr:colOff>
      <xdr:row>53</xdr:row>
      <xdr:rowOff>190500</xdr:rowOff>
    </xdr:from>
    <xdr:ext cx="11106150" cy="3343275"/>
    <xdr:graphicFrame macro="">
      <xdr:nvGraphicFramePr>
        <xdr:cNvPr id="11"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17</xdr:col>
      <xdr:colOff>76200</xdr:colOff>
      <xdr:row>52</xdr:row>
      <xdr:rowOff>66675</xdr:rowOff>
    </xdr:from>
    <xdr:ext cx="11610975" cy="3352800"/>
    <xdr:graphicFrame macro="">
      <xdr:nvGraphicFramePr>
        <xdr:cNvPr id="12"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17</xdr:col>
      <xdr:colOff>76200</xdr:colOff>
      <xdr:row>53</xdr:row>
      <xdr:rowOff>190500</xdr:rowOff>
    </xdr:from>
    <xdr:ext cx="11610975" cy="3343275"/>
    <xdr:graphicFrame macro="">
      <xdr:nvGraphicFramePr>
        <xdr:cNvPr id="13"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33</xdr:col>
      <xdr:colOff>76200</xdr:colOff>
      <xdr:row>52</xdr:row>
      <xdr:rowOff>66675</xdr:rowOff>
    </xdr:from>
    <xdr:ext cx="11610975" cy="3352800"/>
    <xdr:graphicFrame macro="">
      <xdr:nvGraphicFramePr>
        <xdr:cNvPr id="14"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33</xdr:col>
      <xdr:colOff>76200</xdr:colOff>
      <xdr:row>53</xdr:row>
      <xdr:rowOff>190500</xdr:rowOff>
    </xdr:from>
    <xdr:ext cx="11610975" cy="3343275"/>
    <xdr:graphicFrame macro="">
      <xdr:nvGraphicFramePr>
        <xdr:cNvPr id="15"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oneCellAnchor>
    <xdr:from>
      <xdr:col>1</xdr:col>
      <xdr:colOff>76200</xdr:colOff>
      <xdr:row>58</xdr:row>
      <xdr:rowOff>19050</xdr:rowOff>
    </xdr:from>
    <xdr:ext cx="11106150" cy="2743200"/>
    <xdr:graphicFrame macro="">
      <xdr:nvGraphicFramePr>
        <xdr:cNvPr id="16"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oneCellAnchor>
  <xdr:oneCellAnchor>
    <xdr:from>
      <xdr:col>17</xdr:col>
      <xdr:colOff>76200</xdr:colOff>
      <xdr:row>58</xdr:row>
      <xdr:rowOff>19050</xdr:rowOff>
    </xdr:from>
    <xdr:ext cx="11134725" cy="2743200"/>
    <xdr:graphicFrame macro="">
      <xdr:nvGraphicFramePr>
        <xdr:cNvPr id="17"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fLocksWithSheet="0"/>
  </xdr:oneCellAnchor>
  <xdr:oneCellAnchor>
    <xdr:from>
      <xdr:col>33</xdr:col>
      <xdr:colOff>76200</xdr:colOff>
      <xdr:row>58</xdr:row>
      <xdr:rowOff>19050</xdr:rowOff>
    </xdr:from>
    <xdr:ext cx="11134725" cy="2743200"/>
    <xdr:graphicFrame macro="">
      <xdr:nvGraphicFramePr>
        <xdr:cNvPr id="18"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upmetrics.co/cta/help?utm_source=sales-forecast-templates&amp;utm_medium=get-upmetrics-now&amp;utm_campaign=download" TargetMode="External"/><Relationship Id="rId1" Type="http://schemas.openxmlformats.org/officeDocument/2006/relationships/hyperlink" Target="https://upmetrics.co/cta/help?utm_source=sales-forecast-templates&amp;utm_medium=get-upmetrics-now&amp;utm_campaign=download"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upmetrics.co/cta/help?utm_source=sales-forecast-templates&amp;utm_medium=get-upmetrics-now&amp;utm_campaign=download" TargetMode="External"/><Relationship Id="rId1" Type="http://schemas.openxmlformats.org/officeDocument/2006/relationships/hyperlink" Target="https://upmetrics.co/cta/help?utm_source=sales-forecast-templates&amp;utm_medium=get-upmetrics-now&amp;utm_campaign=downloa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4546A"/>
  </sheetPr>
  <dimension ref="A1:BP1000"/>
  <sheetViews>
    <sheetView showGridLines="0" workbookViewId="0">
      <pane ySplit="6" topLeftCell="A58" activePane="bottomLeft" state="frozen"/>
      <selection pane="bottomLeft" activeCell="B61" sqref="B61:Q61"/>
    </sheetView>
  </sheetViews>
  <sheetFormatPr defaultColWidth="11.25" defaultRowHeight="15" customHeight="1" x14ac:dyDescent="0.25"/>
  <cols>
    <col min="1" max="2" width="2.5" customWidth="1"/>
    <col min="3" max="3" width="17.75" customWidth="1"/>
    <col min="4" max="15" width="8.375" customWidth="1"/>
    <col min="16" max="16" width="9.375" customWidth="1"/>
    <col min="17" max="17" width="2.5" customWidth="1"/>
    <col min="18" max="18" width="17.75" customWidth="1"/>
    <col min="19" max="30" width="8.375" customWidth="1"/>
    <col min="31" max="31" width="9.5" bestFit="1" customWidth="1"/>
    <col min="32" max="32" width="8.375" customWidth="1"/>
    <col min="33" max="33" width="2.5" customWidth="1"/>
    <col min="34" max="34" width="17.75" customWidth="1"/>
    <col min="35" max="46" width="8.375" customWidth="1"/>
    <col min="47" max="47" width="9.5" bestFit="1" customWidth="1"/>
    <col min="48" max="48" width="8.375" customWidth="1"/>
    <col min="49" max="50" width="2.5" customWidth="1"/>
    <col min="51" max="68" width="8.375" customWidth="1"/>
  </cols>
  <sheetData>
    <row r="1" spans="1:68" ht="45" customHeight="1" x14ac:dyDescent="0.25">
      <c r="A1" s="1"/>
      <c r="B1" s="9" t="s">
        <v>0</v>
      </c>
      <c r="C1" s="2"/>
      <c r="D1" s="3"/>
      <c r="E1" s="1"/>
      <c r="F1" s="1"/>
      <c r="G1" s="1"/>
      <c r="H1" s="1"/>
      <c r="I1" s="3"/>
      <c r="J1" s="1"/>
      <c r="K1" s="3"/>
      <c r="L1" s="1"/>
      <c r="M1" s="1"/>
      <c r="N1" s="1"/>
      <c r="O1" s="1"/>
      <c r="P1" s="1"/>
      <c r="Q1" s="1"/>
      <c r="R1" s="66" t="s">
        <v>31</v>
      </c>
      <c r="S1" s="66"/>
      <c r="T1" s="66"/>
      <c r="U1" s="66"/>
      <c r="V1" s="66"/>
      <c r="W1" s="66"/>
      <c r="X1" s="66"/>
      <c r="Y1" s="66"/>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row>
    <row r="2" spans="1:68" ht="9.75" customHeight="1" x14ac:dyDescent="0.25">
      <c r="A2" s="4"/>
      <c r="B2" s="11"/>
      <c r="C2" s="12"/>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row>
    <row r="3" spans="1:68" ht="15.75" customHeight="1" x14ac:dyDescent="0.25">
      <c r="A3" s="4"/>
      <c r="B3" s="14"/>
      <c r="C3" s="61" t="s">
        <v>1</v>
      </c>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row>
    <row r="4" spans="1:68" ht="24.75" customHeight="1" thickBot="1" x14ac:dyDescent="0.3">
      <c r="A4" s="1"/>
      <c r="B4" s="15"/>
      <c r="C4" s="16">
        <v>45658</v>
      </c>
      <c r="D4" s="60" t="s">
        <v>2</v>
      </c>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Y4" s="1"/>
      <c r="AZ4" s="1"/>
      <c r="BA4" s="1"/>
      <c r="BB4" s="1"/>
      <c r="BC4" s="1"/>
      <c r="BD4" s="1"/>
      <c r="BE4" s="1"/>
      <c r="BF4" s="1"/>
      <c r="BG4" s="1"/>
      <c r="BH4" s="1"/>
      <c r="BI4" s="1"/>
      <c r="BJ4" s="1"/>
      <c r="BK4" s="1"/>
      <c r="BL4" s="1"/>
      <c r="BM4" s="1"/>
      <c r="BN4" s="1"/>
      <c r="BO4" s="1"/>
      <c r="BP4" s="1"/>
    </row>
    <row r="5" spans="1:68" ht="15.75" x14ac:dyDescent="0.25">
      <c r="A5" s="3"/>
      <c r="B5" s="17"/>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row>
    <row r="6" spans="1:68" ht="24" x14ac:dyDescent="0.35">
      <c r="A6" s="3"/>
      <c r="B6" s="17"/>
      <c r="C6" s="19" t="s">
        <v>3</v>
      </c>
      <c r="D6" s="20">
        <f>C4</f>
        <v>45658</v>
      </c>
      <c r="E6" s="20">
        <f t="shared" ref="E6:F6" si="0">EDATE(D6,1)</f>
        <v>45689</v>
      </c>
      <c r="F6" s="20">
        <f t="shared" si="0"/>
        <v>45717</v>
      </c>
      <c r="G6" s="20">
        <v>45748</v>
      </c>
      <c r="H6" s="20">
        <v>45778</v>
      </c>
      <c r="I6" s="20">
        <v>45809</v>
      </c>
      <c r="J6" s="20">
        <v>45839</v>
      </c>
      <c r="K6" s="20">
        <v>45870</v>
      </c>
      <c r="L6" s="20">
        <v>45901</v>
      </c>
      <c r="M6" s="20">
        <v>45931</v>
      </c>
      <c r="N6" s="20">
        <v>45962</v>
      </c>
      <c r="O6" s="20">
        <v>45992</v>
      </c>
      <c r="P6" s="18"/>
      <c r="Q6" s="18"/>
      <c r="R6" s="19" t="s">
        <v>4</v>
      </c>
      <c r="S6" s="20">
        <f>EDATE(O6,1)</f>
        <v>46023</v>
      </c>
      <c r="T6" s="20">
        <f t="shared" ref="T6:U6" si="1">EDATE(S6,1)</f>
        <v>46054</v>
      </c>
      <c r="U6" s="20">
        <f t="shared" si="1"/>
        <v>46082</v>
      </c>
      <c r="V6" s="20">
        <v>46113</v>
      </c>
      <c r="W6" s="20">
        <v>46143</v>
      </c>
      <c r="X6" s="20">
        <v>46174</v>
      </c>
      <c r="Y6" s="20">
        <v>46204</v>
      </c>
      <c r="Z6" s="20">
        <v>46235</v>
      </c>
      <c r="AA6" s="20">
        <v>46266</v>
      </c>
      <c r="AB6" s="20">
        <v>46296</v>
      </c>
      <c r="AC6" s="20">
        <v>46327</v>
      </c>
      <c r="AD6" s="20">
        <v>46357</v>
      </c>
      <c r="AE6" s="18"/>
      <c r="AF6" s="18"/>
      <c r="AG6" s="18"/>
      <c r="AH6" s="19" t="s">
        <v>5</v>
      </c>
      <c r="AI6" s="20">
        <f>EDATE(AD6,1)</f>
        <v>46388</v>
      </c>
      <c r="AJ6" s="20">
        <f t="shared" ref="AJ6:AK6" si="2">EDATE(AI6,1)</f>
        <v>46419</v>
      </c>
      <c r="AK6" s="20">
        <f t="shared" si="2"/>
        <v>46447</v>
      </c>
      <c r="AL6" s="20">
        <v>46478</v>
      </c>
      <c r="AM6" s="20">
        <v>46508</v>
      </c>
      <c r="AN6" s="20">
        <v>46539</v>
      </c>
      <c r="AO6" s="20">
        <v>46569</v>
      </c>
      <c r="AP6" s="20">
        <v>46600</v>
      </c>
      <c r="AQ6" s="20">
        <v>46631</v>
      </c>
      <c r="AR6" s="20">
        <v>46661</v>
      </c>
      <c r="AS6" s="20">
        <v>46692</v>
      </c>
      <c r="AT6" s="20">
        <v>46722</v>
      </c>
      <c r="AU6" s="18"/>
      <c r="AV6" s="18"/>
      <c r="AW6" s="18"/>
    </row>
    <row r="7" spans="1:68" ht="19.5" customHeight="1" x14ac:dyDescent="0.25">
      <c r="A7" s="5"/>
      <c r="B7" s="21"/>
      <c r="C7" s="12" t="s">
        <v>6</v>
      </c>
      <c r="D7" s="22"/>
      <c r="E7" s="22"/>
      <c r="F7" s="22"/>
      <c r="G7" s="22"/>
      <c r="H7" s="22"/>
      <c r="I7" s="22"/>
      <c r="J7" s="22"/>
      <c r="K7" s="22"/>
      <c r="L7" s="22"/>
      <c r="M7" s="22"/>
      <c r="N7" s="22"/>
      <c r="O7" s="22"/>
      <c r="P7" s="23" t="s">
        <v>7</v>
      </c>
      <c r="Q7" s="24"/>
      <c r="R7" s="12" t="s">
        <v>6</v>
      </c>
      <c r="S7" s="22"/>
      <c r="T7" s="22"/>
      <c r="U7" s="22"/>
      <c r="V7" s="22"/>
      <c r="W7" s="22"/>
      <c r="X7" s="22"/>
      <c r="Y7" s="22"/>
      <c r="Z7" s="22"/>
      <c r="AA7" s="22"/>
      <c r="AB7" s="22"/>
      <c r="AC7" s="22"/>
      <c r="AD7" s="22"/>
      <c r="AE7" s="23" t="s">
        <v>7</v>
      </c>
      <c r="AF7" s="23" t="s">
        <v>8</v>
      </c>
      <c r="AG7" s="24"/>
      <c r="AH7" s="12" t="s">
        <v>6</v>
      </c>
      <c r="AI7" s="22"/>
      <c r="AJ7" s="22"/>
      <c r="AK7" s="22"/>
      <c r="AL7" s="22"/>
      <c r="AM7" s="22"/>
      <c r="AN7" s="22"/>
      <c r="AO7" s="22"/>
      <c r="AP7" s="22"/>
      <c r="AQ7" s="22"/>
      <c r="AR7" s="22"/>
      <c r="AS7" s="22"/>
      <c r="AT7" s="22"/>
      <c r="AU7" s="23" t="s">
        <v>7</v>
      </c>
      <c r="AV7" s="23" t="s">
        <v>8</v>
      </c>
      <c r="AW7" s="24"/>
      <c r="AY7" s="5"/>
      <c r="AZ7" s="5"/>
      <c r="BA7" s="5"/>
      <c r="BB7" s="5"/>
      <c r="BC7" s="5"/>
      <c r="BD7" s="5"/>
      <c r="BE7" s="5"/>
      <c r="BF7" s="5"/>
      <c r="BG7" s="5"/>
      <c r="BH7" s="5"/>
      <c r="BI7" s="5"/>
      <c r="BJ7" s="5"/>
      <c r="BK7" s="5"/>
      <c r="BL7" s="5"/>
      <c r="BM7" s="5"/>
      <c r="BN7" s="5"/>
      <c r="BO7" s="5"/>
      <c r="BP7" s="5"/>
    </row>
    <row r="8" spans="1:68" ht="19.5" customHeight="1" x14ac:dyDescent="0.25">
      <c r="A8" s="5"/>
      <c r="B8" s="21"/>
      <c r="C8" s="25" t="s">
        <v>9</v>
      </c>
      <c r="D8" s="26">
        <v>1779</v>
      </c>
      <c r="E8" s="26">
        <v>3557</v>
      </c>
      <c r="F8" s="26">
        <v>2546</v>
      </c>
      <c r="G8" s="26">
        <v>3555</v>
      </c>
      <c r="H8" s="26">
        <v>4174</v>
      </c>
      <c r="I8" s="26">
        <v>1903</v>
      </c>
      <c r="J8" s="26">
        <v>2291</v>
      </c>
      <c r="K8" s="26">
        <v>3571</v>
      </c>
      <c r="L8" s="26">
        <v>2155</v>
      </c>
      <c r="M8" s="26">
        <v>3174</v>
      </c>
      <c r="N8" s="26">
        <v>2420</v>
      </c>
      <c r="O8" s="26">
        <v>2260</v>
      </c>
      <c r="P8" s="46">
        <f t="shared" ref="P8:P12" si="3">SUM(D8:O8)</f>
        <v>33385</v>
      </c>
      <c r="Q8" s="24"/>
      <c r="R8" s="27" t="str">
        <f t="shared" ref="R8:R12" si="4">C8</f>
        <v>Product / Service 1</v>
      </c>
      <c r="S8" s="26">
        <v>2418</v>
      </c>
      <c r="T8" s="26">
        <v>4081</v>
      </c>
      <c r="U8" s="26">
        <v>3840</v>
      </c>
      <c r="V8" s="26">
        <v>3016</v>
      </c>
      <c r="W8" s="26">
        <v>2757</v>
      </c>
      <c r="X8" s="26">
        <v>2625</v>
      </c>
      <c r="Y8" s="26">
        <v>4729</v>
      </c>
      <c r="Z8" s="26">
        <v>2952</v>
      </c>
      <c r="AA8" s="26">
        <v>2456</v>
      </c>
      <c r="AB8" s="26">
        <v>2431</v>
      </c>
      <c r="AC8" s="26">
        <v>2531</v>
      </c>
      <c r="AD8" s="26">
        <v>3580</v>
      </c>
      <c r="AE8" s="46">
        <f t="shared" ref="AE8:AE12" si="5">SUM(S8:AD8)</f>
        <v>37416</v>
      </c>
      <c r="AF8" s="28">
        <f t="shared" ref="AF8:AF12" si="6">(AE8/P8)-1</f>
        <v>0.12074284858469375</v>
      </c>
      <c r="AG8" s="24"/>
      <c r="AH8" s="27" t="str">
        <f t="shared" ref="AH8:AH12" si="7">C8</f>
        <v>Product / Service 1</v>
      </c>
      <c r="AI8" s="26">
        <v>8146</v>
      </c>
      <c r="AJ8" s="26">
        <v>4171</v>
      </c>
      <c r="AK8" s="26">
        <v>7662</v>
      </c>
      <c r="AL8" s="26">
        <v>4404</v>
      </c>
      <c r="AM8" s="26">
        <v>8362</v>
      </c>
      <c r="AN8" s="26">
        <v>4476</v>
      </c>
      <c r="AO8" s="26">
        <v>4247</v>
      </c>
      <c r="AP8" s="26">
        <v>6489</v>
      </c>
      <c r="AQ8" s="26">
        <v>5323</v>
      </c>
      <c r="AR8" s="26">
        <v>6351</v>
      </c>
      <c r="AS8" s="26">
        <v>7065</v>
      </c>
      <c r="AT8" s="26">
        <v>4540</v>
      </c>
      <c r="AU8" s="46">
        <f t="shared" ref="AU8:AU12" si="8">SUM(AI8:AT8)</f>
        <v>71236</v>
      </c>
      <c r="AV8" s="28">
        <f t="shared" ref="AV8:AV12" si="9">(AU8/AE8)-1</f>
        <v>0.9038913833654052</v>
      </c>
      <c r="AW8" s="29"/>
      <c r="AY8" s="5"/>
      <c r="AZ8" s="5"/>
      <c r="BA8" s="5"/>
      <c r="BB8" s="5"/>
      <c r="BC8" s="5"/>
      <c r="BD8" s="5"/>
      <c r="BE8" s="5"/>
      <c r="BF8" s="5"/>
      <c r="BG8" s="5"/>
      <c r="BH8" s="5"/>
      <c r="BI8" s="5"/>
      <c r="BJ8" s="5"/>
      <c r="BK8" s="5"/>
      <c r="BL8" s="5"/>
      <c r="BM8" s="5"/>
      <c r="BN8" s="5"/>
      <c r="BO8" s="5"/>
      <c r="BP8" s="5"/>
    </row>
    <row r="9" spans="1:68" ht="19.5" customHeight="1" x14ac:dyDescent="0.25">
      <c r="A9" s="5"/>
      <c r="B9" s="21"/>
      <c r="C9" s="25" t="s">
        <v>10</v>
      </c>
      <c r="D9" s="26">
        <v>1737</v>
      </c>
      <c r="E9" s="26">
        <v>3279</v>
      </c>
      <c r="F9" s="26">
        <v>4019</v>
      </c>
      <c r="G9" s="26">
        <v>3905</v>
      </c>
      <c r="H9" s="26">
        <v>2488</v>
      </c>
      <c r="I9" s="26">
        <v>2131</v>
      </c>
      <c r="J9" s="26">
        <v>3619</v>
      </c>
      <c r="K9" s="26">
        <v>2747</v>
      </c>
      <c r="L9" s="26">
        <v>3607</v>
      </c>
      <c r="M9" s="26">
        <v>2520</v>
      </c>
      <c r="N9" s="26">
        <v>3492</v>
      </c>
      <c r="O9" s="26">
        <v>3117</v>
      </c>
      <c r="P9" s="46">
        <f t="shared" si="3"/>
        <v>36661</v>
      </c>
      <c r="Q9" s="24"/>
      <c r="R9" s="27" t="str">
        <f t="shared" si="4"/>
        <v>Product / Service 2</v>
      </c>
      <c r="S9" s="26">
        <v>2732</v>
      </c>
      <c r="T9" s="26">
        <v>4373</v>
      </c>
      <c r="U9" s="26">
        <v>3155</v>
      </c>
      <c r="V9" s="26">
        <v>4498</v>
      </c>
      <c r="W9" s="26">
        <v>4788</v>
      </c>
      <c r="X9" s="26">
        <v>2598</v>
      </c>
      <c r="Y9" s="26">
        <v>3457</v>
      </c>
      <c r="Z9" s="26">
        <v>3795</v>
      </c>
      <c r="AA9" s="26">
        <v>3981</v>
      </c>
      <c r="AB9" s="26">
        <v>3641</v>
      </c>
      <c r="AC9" s="26">
        <v>2495</v>
      </c>
      <c r="AD9" s="26">
        <v>3291</v>
      </c>
      <c r="AE9" s="46">
        <f t="shared" si="5"/>
        <v>42804</v>
      </c>
      <c r="AF9" s="28">
        <f t="shared" si="6"/>
        <v>0.16756225962194149</v>
      </c>
      <c r="AG9" s="24"/>
      <c r="AH9" s="27" t="str">
        <f t="shared" si="7"/>
        <v>Product / Service 2</v>
      </c>
      <c r="AI9" s="26">
        <v>7430</v>
      </c>
      <c r="AJ9" s="26">
        <v>7956</v>
      </c>
      <c r="AK9" s="26">
        <v>5475</v>
      </c>
      <c r="AL9" s="26">
        <v>8133</v>
      </c>
      <c r="AM9" s="26">
        <v>8546</v>
      </c>
      <c r="AN9" s="26">
        <v>3933</v>
      </c>
      <c r="AO9" s="26">
        <v>4715</v>
      </c>
      <c r="AP9" s="26">
        <v>7362</v>
      </c>
      <c r="AQ9" s="26">
        <v>6348</v>
      </c>
      <c r="AR9" s="26">
        <v>3656</v>
      </c>
      <c r="AS9" s="26">
        <v>5437</v>
      </c>
      <c r="AT9" s="26">
        <v>6454</v>
      </c>
      <c r="AU9" s="46">
        <f t="shared" si="8"/>
        <v>75445</v>
      </c>
      <c r="AV9" s="28">
        <f t="shared" si="9"/>
        <v>0.76256891879263611</v>
      </c>
      <c r="AW9" s="29"/>
      <c r="AY9" s="5"/>
      <c r="AZ9" s="5"/>
      <c r="BA9" s="5"/>
      <c r="BB9" s="5"/>
      <c r="BC9" s="5"/>
      <c r="BD9" s="5"/>
      <c r="BE9" s="5"/>
      <c r="BF9" s="5"/>
      <c r="BG9" s="5"/>
      <c r="BH9" s="5"/>
      <c r="BI9" s="5"/>
      <c r="BJ9" s="5"/>
      <c r="BK9" s="5"/>
      <c r="BL9" s="5"/>
      <c r="BM9" s="5"/>
      <c r="BN9" s="5"/>
      <c r="BO9" s="5"/>
      <c r="BP9" s="5"/>
    </row>
    <row r="10" spans="1:68" ht="19.5" customHeight="1" x14ac:dyDescent="0.25">
      <c r="A10" s="5"/>
      <c r="B10" s="21"/>
      <c r="C10" s="25" t="s">
        <v>11</v>
      </c>
      <c r="D10" s="26">
        <v>2949</v>
      </c>
      <c r="E10" s="26">
        <v>2762</v>
      </c>
      <c r="F10" s="26">
        <v>1802</v>
      </c>
      <c r="G10" s="26">
        <v>1838</v>
      </c>
      <c r="H10" s="26">
        <v>2753</v>
      </c>
      <c r="I10" s="26">
        <v>2478</v>
      </c>
      <c r="J10" s="26">
        <v>1553</v>
      </c>
      <c r="K10" s="26">
        <v>1419</v>
      </c>
      <c r="L10" s="26">
        <v>2909</v>
      </c>
      <c r="M10" s="26">
        <v>2137</v>
      </c>
      <c r="N10" s="26">
        <v>1448</v>
      </c>
      <c r="O10" s="26">
        <v>2035</v>
      </c>
      <c r="P10" s="46">
        <f t="shared" si="3"/>
        <v>26083</v>
      </c>
      <c r="Q10" s="24"/>
      <c r="R10" s="27" t="str">
        <f t="shared" si="4"/>
        <v>Product / Service 3</v>
      </c>
      <c r="S10" s="26">
        <v>2786</v>
      </c>
      <c r="T10" s="26">
        <v>3636</v>
      </c>
      <c r="U10" s="26">
        <v>3640</v>
      </c>
      <c r="V10" s="26">
        <v>3226</v>
      </c>
      <c r="W10" s="26">
        <v>2416</v>
      </c>
      <c r="X10" s="26">
        <v>4258</v>
      </c>
      <c r="Y10" s="26">
        <v>2592</v>
      </c>
      <c r="Z10" s="26">
        <v>3620</v>
      </c>
      <c r="AA10" s="26">
        <v>2921</v>
      </c>
      <c r="AB10" s="26">
        <v>4649</v>
      </c>
      <c r="AC10" s="26">
        <v>4729</v>
      </c>
      <c r="AD10" s="26">
        <v>3400</v>
      </c>
      <c r="AE10" s="46">
        <f t="shared" si="5"/>
        <v>41873</v>
      </c>
      <c r="AF10" s="28">
        <f t="shared" si="6"/>
        <v>0.60537514856419894</v>
      </c>
      <c r="AG10" s="24"/>
      <c r="AH10" s="27" t="str">
        <f t="shared" si="7"/>
        <v>Product / Service 3</v>
      </c>
      <c r="AI10" s="26">
        <v>7694</v>
      </c>
      <c r="AJ10" s="26">
        <v>7127</v>
      </c>
      <c r="AK10" s="26">
        <v>7868</v>
      </c>
      <c r="AL10" s="26">
        <v>3831</v>
      </c>
      <c r="AM10" s="26">
        <v>3840</v>
      </c>
      <c r="AN10" s="26">
        <v>8201</v>
      </c>
      <c r="AO10" s="26">
        <v>7181</v>
      </c>
      <c r="AP10" s="26">
        <v>5828</v>
      </c>
      <c r="AQ10" s="26">
        <v>4082</v>
      </c>
      <c r="AR10" s="26">
        <v>3773</v>
      </c>
      <c r="AS10" s="26">
        <v>4447</v>
      </c>
      <c r="AT10" s="26">
        <v>6195</v>
      </c>
      <c r="AU10" s="46">
        <f t="shared" si="8"/>
        <v>70067</v>
      </c>
      <c r="AV10" s="28">
        <f t="shared" si="9"/>
        <v>0.67332171088768411</v>
      </c>
      <c r="AW10" s="29"/>
      <c r="AY10" s="5"/>
      <c r="AZ10" s="5"/>
      <c r="BA10" s="5"/>
      <c r="BB10" s="5"/>
      <c r="BC10" s="5"/>
      <c r="BD10" s="5"/>
      <c r="BE10" s="5"/>
      <c r="BF10" s="5"/>
      <c r="BG10" s="5"/>
      <c r="BH10" s="5"/>
      <c r="BI10" s="5"/>
      <c r="BJ10" s="5"/>
      <c r="BK10" s="5"/>
      <c r="BL10" s="5"/>
      <c r="BM10" s="5"/>
      <c r="BN10" s="5"/>
      <c r="BO10" s="5"/>
      <c r="BP10" s="5"/>
    </row>
    <row r="11" spans="1:68" ht="19.5" customHeight="1" x14ac:dyDescent="0.25">
      <c r="A11" s="5"/>
      <c r="B11" s="21"/>
      <c r="C11" s="25" t="s">
        <v>12</v>
      </c>
      <c r="D11" s="26">
        <v>1184</v>
      </c>
      <c r="E11" s="26">
        <v>1838</v>
      </c>
      <c r="F11" s="26">
        <v>2613</v>
      </c>
      <c r="G11" s="26">
        <v>2073</v>
      </c>
      <c r="H11" s="26">
        <v>1702</v>
      </c>
      <c r="I11" s="26">
        <v>3356</v>
      </c>
      <c r="J11" s="26">
        <v>2222</v>
      </c>
      <c r="K11" s="26">
        <v>2305</v>
      </c>
      <c r="L11" s="26">
        <v>3390</v>
      </c>
      <c r="M11" s="26">
        <v>1939</v>
      </c>
      <c r="N11" s="26">
        <v>1819</v>
      </c>
      <c r="O11" s="26">
        <v>3166</v>
      </c>
      <c r="P11" s="46">
        <f t="shared" si="3"/>
        <v>27607</v>
      </c>
      <c r="Q11" s="24"/>
      <c r="R11" s="27" t="str">
        <f t="shared" si="4"/>
        <v>Product / Service 4</v>
      </c>
      <c r="S11" s="26">
        <v>3672</v>
      </c>
      <c r="T11" s="26">
        <v>4269</v>
      </c>
      <c r="U11" s="26">
        <v>2995</v>
      </c>
      <c r="V11" s="26">
        <v>2463</v>
      </c>
      <c r="W11" s="26">
        <v>4599</v>
      </c>
      <c r="X11" s="26">
        <v>3719</v>
      </c>
      <c r="Y11" s="26">
        <v>4768</v>
      </c>
      <c r="Z11" s="26">
        <v>2366</v>
      </c>
      <c r="AA11" s="26">
        <v>4542</v>
      </c>
      <c r="AB11" s="26">
        <v>3126</v>
      </c>
      <c r="AC11" s="26">
        <v>3958</v>
      </c>
      <c r="AD11" s="26">
        <v>3372</v>
      </c>
      <c r="AE11" s="46">
        <f t="shared" si="5"/>
        <v>43849</v>
      </c>
      <c r="AF11" s="28">
        <f t="shared" si="6"/>
        <v>0.58832904698083821</v>
      </c>
      <c r="AG11" s="24"/>
      <c r="AH11" s="27" t="str">
        <f t="shared" si="7"/>
        <v>Product / Service 4</v>
      </c>
      <c r="AI11" s="26">
        <v>7544</v>
      </c>
      <c r="AJ11" s="26">
        <v>4716</v>
      </c>
      <c r="AK11" s="26">
        <v>3907</v>
      </c>
      <c r="AL11" s="26">
        <v>4302</v>
      </c>
      <c r="AM11" s="26">
        <v>4816</v>
      </c>
      <c r="AN11" s="26">
        <v>7998</v>
      </c>
      <c r="AO11" s="26">
        <v>7419</v>
      </c>
      <c r="AP11" s="26">
        <v>7707</v>
      </c>
      <c r="AQ11" s="26">
        <v>4919</v>
      </c>
      <c r="AR11" s="26">
        <v>6927</v>
      </c>
      <c r="AS11" s="26">
        <v>6317</v>
      </c>
      <c r="AT11" s="26">
        <v>8245</v>
      </c>
      <c r="AU11" s="46">
        <f t="shared" si="8"/>
        <v>74817</v>
      </c>
      <c r="AV11" s="28">
        <f t="shared" si="9"/>
        <v>0.70624187552737805</v>
      </c>
      <c r="AW11" s="29"/>
      <c r="AY11" s="5"/>
      <c r="AZ11" s="5"/>
      <c r="BA11" s="5"/>
      <c r="BB11" s="5"/>
      <c r="BC11" s="5"/>
      <c r="BD11" s="5"/>
      <c r="BE11" s="5"/>
      <c r="BF11" s="5"/>
      <c r="BG11" s="5"/>
      <c r="BH11" s="5"/>
      <c r="BI11" s="5"/>
      <c r="BJ11" s="5"/>
      <c r="BK11" s="5"/>
      <c r="BL11" s="5"/>
      <c r="BM11" s="5"/>
      <c r="BN11" s="5"/>
      <c r="BO11" s="5"/>
      <c r="BP11" s="5"/>
    </row>
    <row r="12" spans="1:68" ht="19.5" customHeight="1" x14ac:dyDescent="0.25">
      <c r="A12" s="5"/>
      <c r="B12" s="21"/>
      <c r="C12" s="25" t="s">
        <v>13</v>
      </c>
      <c r="D12" s="26">
        <v>1480</v>
      </c>
      <c r="E12" s="26">
        <v>2192</v>
      </c>
      <c r="F12" s="26">
        <v>1559</v>
      </c>
      <c r="G12" s="26">
        <v>2539</v>
      </c>
      <c r="H12" s="26">
        <v>2239</v>
      </c>
      <c r="I12" s="26">
        <v>2513</v>
      </c>
      <c r="J12" s="26">
        <v>1320</v>
      </c>
      <c r="K12" s="26">
        <v>3142</v>
      </c>
      <c r="L12" s="26">
        <v>3245</v>
      </c>
      <c r="M12" s="26">
        <v>3318</v>
      </c>
      <c r="N12" s="26">
        <v>1900</v>
      </c>
      <c r="O12" s="26">
        <v>2292</v>
      </c>
      <c r="P12" s="46">
        <f t="shared" si="3"/>
        <v>27739</v>
      </c>
      <c r="Q12" s="24"/>
      <c r="R12" s="27" t="str">
        <f t="shared" si="4"/>
        <v>Product / Service 5</v>
      </c>
      <c r="S12" s="26">
        <v>3039</v>
      </c>
      <c r="T12" s="26">
        <v>2845</v>
      </c>
      <c r="U12" s="26">
        <v>4234</v>
      </c>
      <c r="V12" s="26">
        <v>3327</v>
      </c>
      <c r="W12" s="26">
        <v>3215</v>
      </c>
      <c r="X12" s="26">
        <v>4658</v>
      </c>
      <c r="Y12" s="26">
        <v>3962</v>
      </c>
      <c r="Z12" s="26">
        <v>3017</v>
      </c>
      <c r="AA12" s="26">
        <v>2982</v>
      </c>
      <c r="AB12" s="26">
        <v>3454</v>
      </c>
      <c r="AC12" s="26">
        <v>3710</v>
      </c>
      <c r="AD12" s="26">
        <v>3632</v>
      </c>
      <c r="AE12" s="46">
        <f t="shared" si="5"/>
        <v>42075</v>
      </c>
      <c r="AF12" s="28">
        <f t="shared" si="6"/>
        <v>0.51681747719816862</v>
      </c>
      <c r="AG12" s="24"/>
      <c r="AH12" s="27" t="str">
        <f t="shared" si="7"/>
        <v>Product / Service 5</v>
      </c>
      <c r="AI12" s="26">
        <v>4401</v>
      </c>
      <c r="AJ12" s="26">
        <v>7273</v>
      </c>
      <c r="AK12" s="26">
        <v>4286</v>
      </c>
      <c r="AL12" s="26">
        <v>4322</v>
      </c>
      <c r="AM12" s="26">
        <v>5750</v>
      </c>
      <c r="AN12" s="26">
        <v>6900</v>
      </c>
      <c r="AO12" s="26">
        <v>7411</v>
      </c>
      <c r="AP12" s="26">
        <v>4573</v>
      </c>
      <c r="AQ12" s="26">
        <v>4999</v>
      </c>
      <c r="AR12" s="26">
        <v>4036</v>
      </c>
      <c r="AS12" s="26">
        <v>6777</v>
      </c>
      <c r="AT12" s="26">
        <v>6421</v>
      </c>
      <c r="AU12" s="46">
        <f t="shared" si="8"/>
        <v>67149</v>
      </c>
      <c r="AV12" s="28">
        <f t="shared" si="9"/>
        <v>0.59593582887700536</v>
      </c>
      <c r="AW12" s="29"/>
      <c r="AY12" s="5"/>
      <c r="AZ12" s="5"/>
      <c r="BA12" s="5"/>
      <c r="BB12" s="5"/>
      <c r="BC12" s="5"/>
      <c r="BD12" s="5"/>
      <c r="BE12" s="5"/>
      <c r="BF12" s="5"/>
      <c r="BG12" s="5"/>
      <c r="BH12" s="5"/>
      <c r="BI12" s="5"/>
      <c r="BJ12" s="5"/>
      <c r="BK12" s="5"/>
      <c r="BL12" s="5"/>
      <c r="BM12" s="5"/>
      <c r="BN12" s="5"/>
      <c r="BO12" s="5"/>
      <c r="BP12" s="5"/>
    </row>
    <row r="13" spans="1:68" ht="19.5" customHeight="1" x14ac:dyDescent="0.25">
      <c r="A13" s="5"/>
      <c r="B13" s="21"/>
      <c r="C13" s="47" t="s">
        <v>14</v>
      </c>
      <c r="D13" s="48">
        <f t="shared" ref="D13:O13" si="10">SUM(D8:D12)</f>
        <v>9129</v>
      </c>
      <c r="E13" s="48">
        <f t="shared" si="10"/>
        <v>13628</v>
      </c>
      <c r="F13" s="48">
        <f t="shared" si="10"/>
        <v>12539</v>
      </c>
      <c r="G13" s="48">
        <f t="shared" si="10"/>
        <v>13910</v>
      </c>
      <c r="H13" s="48">
        <f t="shared" si="10"/>
        <v>13356</v>
      </c>
      <c r="I13" s="48">
        <f t="shared" si="10"/>
        <v>12381</v>
      </c>
      <c r="J13" s="48">
        <f t="shared" si="10"/>
        <v>11005</v>
      </c>
      <c r="K13" s="48">
        <f t="shared" si="10"/>
        <v>13184</v>
      </c>
      <c r="L13" s="48">
        <f t="shared" si="10"/>
        <v>15306</v>
      </c>
      <c r="M13" s="48">
        <f t="shared" si="10"/>
        <v>13088</v>
      </c>
      <c r="N13" s="48">
        <f t="shared" si="10"/>
        <v>11079</v>
      </c>
      <c r="O13" s="49">
        <f t="shared" si="10"/>
        <v>12870</v>
      </c>
      <c r="P13" s="50">
        <f>SUM(P7:P12)</f>
        <v>151475</v>
      </c>
      <c r="Q13" s="24"/>
      <c r="R13" s="47" t="s">
        <v>15</v>
      </c>
      <c r="S13" s="48">
        <f t="shared" ref="S13:AD13" si="11">SUM(S8:S12)</f>
        <v>14647</v>
      </c>
      <c r="T13" s="48">
        <f t="shared" si="11"/>
        <v>19204</v>
      </c>
      <c r="U13" s="48">
        <f t="shared" si="11"/>
        <v>17864</v>
      </c>
      <c r="V13" s="48">
        <f t="shared" si="11"/>
        <v>16530</v>
      </c>
      <c r="W13" s="48">
        <f t="shared" si="11"/>
        <v>17775</v>
      </c>
      <c r="X13" s="48">
        <f t="shared" si="11"/>
        <v>17858</v>
      </c>
      <c r="Y13" s="48">
        <f t="shared" si="11"/>
        <v>19508</v>
      </c>
      <c r="Z13" s="48">
        <f t="shared" si="11"/>
        <v>15750</v>
      </c>
      <c r="AA13" s="48">
        <f t="shared" si="11"/>
        <v>16882</v>
      </c>
      <c r="AB13" s="48">
        <f t="shared" si="11"/>
        <v>17301</v>
      </c>
      <c r="AC13" s="48">
        <f t="shared" si="11"/>
        <v>17423</v>
      </c>
      <c r="AD13" s="49">
        <f t="shared" si="11"/>
        <v>17275</v>
      </c>
      <c r="AE13" s="50">
        <f>SUM(AE7:AE12)</f>
        <v>208017</v>
      </c>
      <c r="AF13" s="59">
        <f>AE13-P13</f>
        <v>56542</v>
      </c>
      <c r="AG13" s="24"/>
      <c r="AH13" s="47" t="s">
        <v>16</v>
      </c>
      <c r="AI13" s="48">
        <f t="shared" ref="AI13:AT13" si="12">SUM(AI8:AI12)</f>
        <v>35215</v>
      </c>
      <c r="AJ13" s="48">
        <f t="shared" si="12"/>
        <v>31243</v>
      </c>
      <c r="AK13" s="48">
        <f t="shared" si="12"/>
        <v>29198</v>
      </c>
      <c r="AL13" s="48">
        <f t="shared" si="12"/>
        <v>24992</v>
      </c>
      <c r="AM13" s="48">
        <f t="shared" si="12"/>
        <v>31314</v>
      </c>
      <c r="AN13" s="48">
        <f t="shared" si="12"/>
        <v>31508</v>
      </c>
      <c r="AO13" s="48">
        <f t="shared" si="12"/>
        <v>30973</v>
      </c>
      <c r="AP13" s="48">
        <f t="shared" si="12"/>
        <v>31959</v>
      </c>
      <c r="AQ13" s="48">
        <f t="shared" si="12"/>
        <v>25671</v>
      </c>
      <c r="AR13" s="48">
        <f t="shared" si="12"/>
        <v>24743</v>
      </c>
      <c r="AS13" s="48">
        <f t="shared" si="12"/>
        <v>30043</v>
      </c>
      <c r="AT13" s="49">
        <f t="shared" si="12"/>
        <v>31855</v>
      </c>
      <c r="AU13" s="50">
        <f>SUM(AU7:AU12)</f>
        <v>358714</v>
      </c>
      <c r="AV13" s="59">
        <f>AU13-AE13</f>
        <v>150697</v>
      </c>
      <c r="AW13" s="24"/>
      <c r="AY13" s="5"/>
      <c r="AZ13" s="5"/>
      <c r="BA13" s="5"/>
      <c r="BB13" s="5"/>
      <c r="BC13" s="5"/>
      <c r="BD13" s="5"/>
      <c r="BE13" s="5"/>
      <c r="BF13" s="5"/>
      <c r="BG13" s="5"/>
      <c r="BH13" s="5"/>
      <c r="BI13" s="5"/>
      <c r="BJ13" s="5"/>
      <c r="BK13" s="5"/>
      <c r="BL13" s="5"/>
      <c r="BM13" s="5"/>
      <c r="BN13" s="5"/>
      <c r="BO13" s="5"/>
      <c r="BP13" s="5"/>
    </row>
    <row r="14" spans="1:68" ht="9" customHeight="1" x14ac:dyDescent="0.25">
      <c r="A14" s="5"/>
      <c r="B14" s="21"/>
      <c r="C14" s="30"/>
      <c r="D14" s="24"/>
      <c r="E14" s="24"/>
      <c r="F14" s="24"/>
      <c r="G14" s="24"/>
      <c r="H14" s="24"/>
      <c r="I14" s="24"/>
      <c r="J14" s="24"/>
      <c r="K14" s="24"/>
      <c r="L14" s="24"/>
      <c r="M14" s="24"/>
      <c r="N14" s="24"/>
      <c r="O14" s="24"/>
      <c r="P14" s="29"/>
      <c r="Q14" s="24"/>
      <c r="R14" s="24"/>
      <c r="S14" s="24"/>
      <c r="T14" s="24"/>
      <c r="U14" s="24"/>
      <c r="V14" s="24"/>
      <c r="W14" s="24"/>
      <c r="X14" s="24"/>
      <c r="Y14" s="24"/>
      <c r="Z14" s="24"/>
      <c r="AA14" s="24"/>
      <c r="AB14" s="24"/>
      <c r="AC14" s="24"/>
      <c r="AD14" s="24"/>
      <c r="AE14" s="29"/>
      <c r="AF14" s="29"/>
      <c r="AG14" s="24"/>
      <c r="AH14" s="24"/>
      <c r="AI14" s="24"/>
      <c r="AJ14" s="24"/>
      <c r="AK14" s="24"/>
      <c r="AL14" s="24"/>
      <c r="AM14" s="24"/>
      <c r="AN14" s="24"/>
      <c r="AO14" s="24"/>
      <c r="AP14" s="24"/>
      <c r="AQ14" s="24"/>
      <c r="AR14" s="24"/>
      <c r="AS14" s="24"/>
      <c r="AT14" s="24"/>
      <c r="AU14" s="29"/>
      <c r="AV14" s="29"/>
      <c r="AW14" s="24"/>
      <c r="AY14" s="5"/>
      <c r="AZ14" s="5"/>
      <c r="BA14" s="5"/>
      <c r="BB14" s="5"/>
      <c r="BC14" s="5"/>
      <c r="BD14" s="5"/>
      <c r="BE14" s="5"/>
      <c r="BF14" s="5"/>
      <c r="BG14" s="5"/>
      <c r="BH14" s="5"/>
      <c r="BI14" s="5"/>
      <c r="BJ14" s="5"/>
      <c r="BK14" s="5"/>
      <c r="BL14" s="5"/>
      <c r="BM14" s="5"/>
      <c r="BN14" s="5"/>
      <c r="BO14" s="5"/>
      <c r="BP14" s="5"/>
    </row>
    <row r="15" spans="1:68" ht="19.5" customHeight="1" x14ac:dyDescent="0.25">
      <c r="A15" s="5"/>
      <c r="B15" s="21"/>
      <c r="C15" s="31" t="s">
        <v>17</v>
      </c>
      <c r="D15" s="24"/>
      <c r="E15" s="24"/>
      <c r="F15" s="24"/>
      <c r="G15" s="24"/>
      <c r="H15" s="24"/>
      <c r="I15" s="24"/>
      <c r="J15" s="24"/>
      <c r="K15" s="24"/>
      <c r="L15" s="24"/>
      <c r="M15" s="24"/>
      <c r="N15" s="24"/>
      <c r="O15" s="24"/>
      <c r="P15" s="23" t="s">
        <v>18</v>
      </c>
      <c r="Q15" s="24"/>
      <c r="R15" s="31" t="s">
        <v>17</v>
      </c>
      <c r="S15" s="24"/>
      <c r="T15" s="24"/>
      <c r="U15" s="24"/>
      <c r="V15" s="24"/>
      <c r="W15" s="24"/>
      <c r="X15" s="24"/>
      <c r="Y15" s="24"/>
      <c r="Z15" s="24"/>
      <c r="AA15" s="24"/>
      <c r="AB15" s="24"/>
      <c r="AC15" s="24"/>
      <c r="AD15" s="24"/>
      <c r="AE15" s="23" t="s">
        <v>18</v>
      </c>
      <c r="AF15" s="29" t="s">
        <v>19</v>
      </c>
      <c r="AG15" s="24"/>
      <c r="AH15" s="31" t="s">
        <v>17</v>
      </c>
      <c r="AI15" s="24"/>
      <c r="AJ15" s="24"/>
      <c r="AK15" s="24"/>
      <c r="AL15" s="24"/>
      <c r="AM15" s="24"/>
      <c r="AN15" s="24"/>
      <c r="AO15" s="24"/>
      <c r="AP15" s="24"/>
      <c r="AQ15" s="24"/>
      <c r="AR15" s="24"/>
      <c r="AS15" s="24"/>
      <c r="AT15" s="24"/>
      <c r="AU15" s="23" t="s">
        <v>18</v>
      </c>
      <c r="AV15" s="29" t="s">
        <v>19</v>
      </c>
      <c r="AW15" s="24"/>
      <c r="AY15" s="5"/>
      <c r="AZ15" s="5"/>
      <c r="BA15" s="5"/>
      <c r="BB15" s="5"/>
      <c r="BC15" s="5"/>
      <c r="BD15" s="5"/>
      <c r="BE15" s="5"/>
      <c r="BF15" s="5"/>
      <c r="BG15" s="5"/>
      <c r="BH15" s="5"/>
      <c r="BI15" s="5"/>
      <c r="BJ15" s="5"/>
      <c r="BK15" s="5"/>
      <c r="BL15" s="5"/>
      <c r="BM15" s="5"/>
      <c r="BN15" s="5"/>
      <c r="BO15" s="5"/>
      <c r="BP15" s="5"/>
    </row>
    <row r="16" spans="1:68" ht="19.5" customHeight="1" x14ac:dyDescent="0.25">
      <c r="A16" s="5"/>
      <c r="B16" s="21"/>
      <c r="C16" s="27" t="str">
        <f t="shared" ref="C16:C20" si="13">C8</f>
        <v>Product / Service 1</v>
      </c>
      <c r="D16" s="32">
        <v>1</v>
      </c>
      <c r="E16" s="32">
        <v>1</v>
      </c>
      <c r="F16" s="32">
        <v>1</v>
      </c>
      <c r="G16" s="32">
        <v>1.5</v>
      </c>
      <c r="H16" s="32">
        <v>1.5</v>
      </c>
      <c r="I16" s="32">
        <v>1.5</v>
      </c>
      <c r="J16" s="32">
        <v>1.5</v>
      </c>
      <c r="K16" s="32">
        <v>1.5</v>
      </c>
      <c r="L16" s="32">
        <v>1.5</v>
      </c>
      <c r="M16" s="32">
        <v>1</v>
      </c>
      <c r="N16" s="32">
        <v>1</v>
      </c>
      <c r="O16" s="32">
        <v>1</v>
      </c>
      <c r="P16" s="51">
        <f t="shared" ref="P16:P20" si="14">AVERAGE(D16:O16)</f>
        <v>1.25</v>
      </c>
      <c r="Q16" s="24"/>
      <c r="R16" s="27" t="str">
        <f t="shared" ref="R16:R20" si="15">R8</f>
        <v>Product / Service 1</v>
      </c>
      <c r="S16" s="32">
        <v>0.9</v>
      </c>
      <c r="T16" s="32">
        <v>0.9</v>
      </c>
      <c r="U16" s="32">
        <v>0.9</v>
      </c>
      <c r="V16" s="32">
        <v>0.9</v>
      </c>
      <c r="W16" s="32">
        <v>0.9</v>
      </c>
      <c r="X16" s="32">
        <v>0.9</v>
      </c>
      <c r="Y16" s="32">
        <v>0.9</v>
      </c>
      <c r="Z16" s="32">
        <v>0.9</v>
      </c>
      <c r="AA16" s="32">
        <v>0.9</v>
      </c>
      <c r="AB16" s="32">
        <v>1</v>
      </c>
      <c r="AC16" s="32">
        <v>0.9</v>
      </c>
      <c r="AD16" s="32">
        <v>0.9</v>
      </c>
      <c r="AE16" s="51">
        <f t="shared" ref="AE16:AE20" si="16">AVERAGE(S16:AD16)</f>
        <v>0.90833333333333355</v>
      </c>
      <c r="AF16" s="33">
        <f t="shared" ref="AF16:AF20" si="17">AE16-P16</f>
        <v>-0.34166666666666645</v>
      </c>
      <c r="AG16" s="24"/>
      <c r="AH16" s="27" t="str">
        <f t="shared" ref="AH16:AH20" si="18">AH8</f>
        <v>Product / Service 1</v>
      </c>
      <c r="AI16" s="32">
        <v>0.9</v>
      </c>
      <c r="AJ16" s="32">
        <v>0.9</v>
      </c>
      <c r="AK16" s="32">
        <v>0.8</v>
      </c>
      <c r="AL16" s="32">
        <v>0.8</v>
      </c>
      <c r="AM16" s="32">
        <v>0.8</v>
      </c>
      <c r="AN16" s="32">
        <v>0.9</v>
      </c>
      <c r="AO16" s="32">
        <v>0.9</v>
      </c>
      <c r="AP16" s="32">
        <v>0.9</v>
      </c>
      <c r="AQ16" s="32">
        <v>0.9</v>
      </c>
      <c r="AR16" s="32">
        <v>0.8</v>
      </c>
      <c r="AS16" s="32">
        <v>0.9</v>
      </c>
      <c r="AT16" s="34">
        <v>0.9</v>
      </c>
      <c r="AU16" s="51">
        <f t="shared" ref="AU16:AU20" si="19">AVERAGE(AI16:AT16)</f>
        <v>0.86666666666666681</v>
      </c>
      <c r="AV16" s="33">
        <f t="shared" ref="AV16:AV20" si="20">AU16-AE16</f>
        <v>-4.1666666666666741E-2</v>
      </c>
      <c r="AW16" s="24"/>
      <c r="AY16" s="5"/>
      <c r="AZ16" s="5"/>
      <c r="BA16" s="5"/>
      <c r="BB16" s="5"/>
      <c r="BC16" s="5"/>
      <c r="BD16" s="5"/>
      <c r="BE16" s="5"/>
      <c r="BF16" s="5"/>
      <c r="BG16" s="5"/>
      <c r="BH16" s="5"/>
      <c r="BI16" s="5"/>
      <c r="BJ16" s="5"/>
      <c r="BK16" s="5"/>
      <c r="BL16" s="5"/>
      <c r="BM16" s="5"/>
      <c r="BN16" s="5"/>
      <c r="BO16" s="5"/>
      <c r="BP16" s="5"/>
    </row>
    <row r="17" spans="1:68" ht="19.5" customHeight="1" x14ac:dyDescent="0.25">
      <c r="A17" s="5"/>
      <c r="B17" s="21"/>
      <c r="C17" s="27" t="str">
        <f t="shared" si="13"/>
        <v>Product / Service 2</v>
      </c>
      <c r="D17" s="32">
        <v>2</v>
      </c>
      <c r="E17" s="32">
        <v>2</v>
      </c>
      <c r="F17" s="32">
        <v>2</v>
      </c>
      <c r="G17" s="32">
        <v>2.5</v>
      </c>
      <c r="H17" s="32">
        <v>2.5</v>
      </c>
      <c r="I17" s="32">
        <v>2.5</v>
      </c>
      <c r="J17" s="32">
        <v>2.5</v>
      </c>
      <c r="K17" s="32">
        <v>2.5</v>
      </c>
      <c r="L17" s="32">
        <v>2.5</v>
      </c>
      <c r="M17" s="32">
        <v>2</v>
      </c>
      <c r="N17" s="32">
        <v>2</v>
      </c>
      <c r="O17" s="32">
        <v>2</v>
      </c>
      <c r="P17" s="51">
        <f t="shared" si="14"/>
        <v>2.25</v>
      </c>
      <c r="Q17" s="24"/>
      <c r="R17" s="27" t="str">
        <f t="shared" si="15"/>
        <v>Product / Service 2</v>
      </c>
      <c r="S17" s="32">
        <v>1.95</v>
      </c>
      <c r="T17" s="32">
        <v>1.95</v>
      </c>
      <c r="U17" s="32">
        <v>1.95</v>
      </c>
      <c r="V17" s="32">
        <v>1.9</v>
      </c>
      <c r="W17" s="32">
        <v>1.8</v>
      </c>
      <c r="X17" s="32">
        <v>1.7</v>
      </c>
      <c r="Y17" s="32">
        <v>1.95</v>
      </c>
      <c r="Z17" s="32">
        <v>2</v>
      </c>
      <c r="AA17" s="32">
        <v>2</v>
      </c>
      <c r="AB17" s="32">
        <v>1.95</v>
      </c>
      <c r="AC17" s="32">
        <v>1.95</v>
      </c>
      <c r="AD17" s="32">
        <v>2</v>
      </c>
      <c r="AE17" s="51">
        <f t="shared" si="16"/>
        <v>1.9249999999999998</v>
      </c>
      <c r="AF17" s="33">
        <f t="shared" si="17"/>
        <v>-0.32500000000000018</v>
      </c>
      <c r="AG17" s="24"/>
      <c r="AH17" s="27" t="str">
        <f t="shared" si="18"/>
        <v>Product / Service 2</v>
      </c>
      <c r="AI17" s="32">
        <v>2</v>
      </c>
      <c r="AJ17" s="32">
        <v>2</v>
      </c>
      <c r="AK17" s="32">
        <v>1.8</v>
      </c>
      <c r="AL17" s="32">
        <v>1.8</v>
      </c>
      <c r="AM17" s="32">
        <v>1.8</v>
      </c>
      <c r="AN17" s="32">
        <v>1.8</v>
      </c>
      <c r="AO17" s="32">
        <v>1.8</v>
      </c>
      <c r="AP17" s="32">
        <v>1.8</v>
      </c>
      <c r="AQ17" s="32">
        <v>1.8</v>
      </c>
      <c r="AR17" s="32">
        <v>1.8</v>
      </c>
      <c r="AS17" s="32">
        <v>1.8</v>
      </c>
      <c r="AT17" s="34">
        <v>1.8</v>
      </c>
      <c r="AU17" s="51">
        <f t="shared" si="19"/>
        <v>1.8333333333333337</v>
      </c>
      <c r="AV17" s="33">
        <f t="shared" si="20"/>
        <v>-9.1666666666666119E-2</v>
      </c>
      <c r="AW17" s="24"/>
      <c r="AY17" s="5"/>
      <c r="AZ17" s="5"/>
      <c r="BA17" s="5"/>
      <c r="BB17" s="5"/>
      <c r="BC17" s="5"/>
      <c r="BD17" s="5"/>
      <c r="BE17" s="5"/>
      <c r="BF17" s="5"/>
      <c r="BG17" s="5"/>
      <c r="BH17" s="5"/>
      <c r="BI17" s="5"/>
      <c r="BJ17" s="5"/>
      <c r="BK17" s="5"/>
      <c r="BL17" s="5"/>
      <c r="BM17" s="5"/>
      <c r="BN17" s="5"/>
      <c r="BO17" s="5"/>
      <c r="BP17" s="5"/>
    </row>
    <row r="18" spans="1:68" ht="19.5" customHeight="1" x14ac:dyDescent="0.25">
      <c r="A18" s="5"/>
      <c r="B18" s="21"/>
      <c r="C18" s="27" t="str">
        <f t="shared" si="13"/>
        <v>Product / Service 3</v>
      </c>
      <c r="D18" s="32">
        <v>3</v>
      </c>
      <c r="E18" s="32">
        <v>3</v>
      </c>
      <c r="F18" s="32">
        <v>3</v>
      </c>
      <c r="G18" s="32">
        <v>3.5</v>
      </c>
      <c r="H18" s="32">
        <v>3.5</v>
      </c>
      <c r="I18" s="32">
        <v>3.5</v>
      </c>
      <c r="J18" s="32">
        <v>3.5</v>
      </c>
      <c r="K18" s="32">
        <v>3.5</v>
      </c>
      <c r="L18" s="32">
        <v>3.5</v>
      </c>
      <c r="M18" s="32">
        <v>3</v>
      </c>
      <c r="N18" s="32">
        <v>3</v>
      </c>
      <c r="O18" s="32">
        <v>3</v>
      </c>
      <c r="P18" s="51">
        <f t="shared" si="14"/>
        <v>3.25</v>
      </c>
      <c r="Q18" s="24"/>
      <c r="R18" s="27" t="str">
        <f t="shared" si="15"/>
        <v>Product / Service 3</v>
      </c>
      <c r="S18" s="32">
        <v>2.5</v>
      </c>
      <c r="T18" s="32">
        <v>2.6</v>
      </c>
      <c r="U18" s="32">
        <v>2.7</v>
      </c>
      <c r="V18" s="32">
        <v>2.9</v>
      </c>
      <c r="W18" s="32">
        <v>3.5</v>
      </c>
      <c r="X18" s="32">
        <v>3</v>
      </c>
      <c r="Y18" s="32">
        <v>3</v>
      </c>
      <c r="Z18" s="32">
        <v>3</v>
      </c>
      <c r="AA18" s="32">
        <v>3</v>
      </c>
      <c r="AB18" s="32">
        <v>3</v>
      </c>
      <c r="AC18" s="32">
        <v>2.9</v>
      </c>
      <c r="AD18" s="32">
        <v>2.9</v>
      </c>
      <c r="AE18" s="51">
        <f t="shared" si="16"/>
        <v>2.9166666666666665</v>
      </c>
      <c r="AF18" s="33">
        <f t="shared" si="17"/>
        <v>-0.33333333333333348</v>
      </c>
      <c r="AG18" s="24"/>
      <c r="AH18" s="27" t="str">
        <f t="shared" si="18"/>
        <v>Product / Service 3</v>
      </c>
      <c r="AI18" s="32">
        <v>3</v>
      </c>
      <c r="AJ18" s="32">
        <v>3</v>
      </c>
      <c r="AK18" s="32">
        <v>3</v>
      </c>
      <c r="AL18" s="32">
        <v>3</v>
      </c>
      <c r="AM18" s="32">
        <v>3</v>
      </c>
      <c r="AN18" s="32">
        <v>3</v>
      </c>
      <c r="AO18" s="32">
        <v>3</v>
      </c>
      <c r="AP18" s="32">
        <v>3</v>
      </c>
      <c r="AQ18" s="32">
        <v>3</v>
      </c>
      <c r="AR18" s="32">
        <v>3</v>
      </c>
      <c r="AS18" s="32">
        <v>3</v>
      </c>
      <c r="AT18" s="34">
        <v>3</v>
      </c>
      <c r="AU18" s="51">
        <f t="shared" si="19"/>
        <v>3</v>
      </c>
      <c r="AV18" s="33">
        <f t="shared" si="20"/>
        <v>8.3333333333333481E-2</v>
      </c>
      <c r="AW18" s="24"/>
      <c r="AY18" s="5"/>
      <c r="AZ18" s="5"/>
      <c r="BA18" s="5"/>
      <c r="BB18" s="5"/>
      <c r="BC18" s="5"/>
      <c r="BD18" s="5"/>
      <c r="BE18" s="5"/>
      <c r="BF18" s="5"/>
      <c r="BG18" s="5"/>
      <c r="BH18" s="5"/>
      <c r="BI18" s="5"/>
      <c r="BJ18" s="5"/>
      <c r="BK18" s="5"/>
      <c r="BL18" s="5"/>
      <c r="BM18" s="5"/>
      <c r="BN18" s="5"/>
      <c r="BO18" s="5"/>
      <c r="BP18" s="5"/>
    </row>
    <row r="19" spans="1:68" ht="19.5" customHeight="1" x14ac:dyDescent="0.25">
      <c r="A19" s="5"/>
      <c r="B19" s="21"/>
      <c r="C19" s="27" t="str">
        <f t="shared" si="13"/>
        <v>Product / Service 4</v>
      </c>
      <c r="D19" s="32">
        <v>4</v>
      </c>
      <c r="E19" s="32">
        <v>4</v>
      </c>
      <c r="F19" s="32">
        <v>4</v>
      </c>
      <c r="G19" s="32">
        <v>4.5</v>
      </c>
      <c r="H19" s="32">
        <v>4.5</v>
      </c>
      <c r="I19" s="32">
        <v>4.5</v>
      </c>
      <c r="J19" s="32">
        <v>4.5</v>
      </c>
      <c r="K19" s="32">
        <v>4.5</v>
      </c>
      <c r="L19" s="32">
        <v>4.5</v>
      </c>
      <c r="M19" s="32">
        <v>4</v>
      </c>
      <c r="N19" s="32">
        <v>4</v>
      </c>
      <c r="O19" s="32">
        <v>4</v>
      </c>
      <c r="P19" s="51">
        <f t="shared" si="14"/>
        <v>4.25</v>
      </c>
      <c r="Q19" s="24"/>
      <c r="R19" s="27" t="str">
        <f t="shared" si="15"/>
        <v>Product / Service 4</v>
      </c>
      <c r="S19" s="32">
        <v>3.8</v>
      </c>
      <c r="T19" s="32">
        <v>3.9</v>
      </c>
      <c r="U19" s="32">
        <v>4</v>
      </c>
      <c r="V19" s="32">
        <v>4.5</v>
      </c>
      <c r="W19" s="32">
        <v>4.5</v>
      </c>
      <c r="X19" s="32">
        <v>4.5</v>
      </c>
      <c r="Y19" s="32">
        <v>4</v>
      </c>
      <c r="Z19" s="32">
        <v>4</v>
      </c>
      <c r="AA19" s="32">
        <v>4</v>
      </c>
      <c r="AB19" s="32">
        <v>4</v>
      </c>
      <c r="AC19" s="32">
        <v>4</v>
      </c>
      <c r="AD19" s="32">
        <v>4</v>
      </c>
      <c r="AE19" s="51">
        <f t="shared" si="16"/>
        <v>4.1000000000000005</v>
      </c>
      <c r="AF19" s="33">
        <f t="shared" si="17"/>
        <v>-0.14999999999999947</v>
      </c>
      <c r="AG19" s="24"/>
      <c r="AH19" s="27" t="str">
        <f t="shared" si="18"/>
        <v>Product / Service 4</v>
      </c>
      <c r="AI19" s="32">
        <v>4</v>
      </c>
      <c r="AJ19" s="32">
        <v>3.9</v>
      </c>
      <c r="AK19" s="32">
        <v>3.9</v>
      </c>
      <c r="AL19" s="32">
        <v>3.9</v>
      </c>
      <c r="AM19" s="32">
        <v>3.9</v>
      </c>
      <c r="AN19" s="32">
        <v>3.9</v>
      </c>
      <c r="AO19" s="32">
        <v>3.9</v>
      </c>
      <c r="AP19" s="32">
        <v>3.9</v>
      </c>
      <c r="AQ19" s="32">
        <v>3.9</v>
      </c>
      <c r="AR19" s="32">
        <v>3.9</v>
      </c>
      <c r="AS19" s="32">
        <v>3.9</v>
      </c>
      <c r="AT19" s="34">
        <v>3.9</v>
      </c>
      <c r="AU19" s="51">
        <f t="shared" si="19"/>
        <v>3.9083333333333328</v>
      </c>
      <c r="AV19" s="33">
        <f t="shared" si="20"/>
        <v>-0.19166666666666776</v>
      </c>
      <c r="AW19" s="24"/>
      <c r="AY19" s="5"/>
      <c r="AZ19" s="5"/>
      <c r="BA19" s="5"/>
      <c r="BB19" s="5"/>
      <c r="BC19" s="5"/>
      <c r="BD19" s="5"/>
      <c r="BE19" s="5"/>
      <c r="BF19" s="5"/>
      <c r="BG19" s="5"/>
      <c r="BH19" s="5"/>
      <c r="BI19" s="5"/>
      <c r="BJ19" s="5"/>
      <c r="BK19" s="5"/>
      <c r="BL19" s="5"/>
      <c r="BM19" s="5"/>
      <c r="BN19" s="5"/>
      <c r="BO19" s="5"/>
      <c r="BP19" s="5"/>
    </row>
    <row r="20" spans="1:68" ht="19.5" customHeight="1" x14ac:dyDescent="0.25">
      <c r="A20" s="5"/>
      <c r="B20" s="21"/>
      <c r="C20" s="27" t="str">
        <f t="shared" si="13"/>
        <v>Product / Service 5</v>
      </c>
      <c r="D20" s="32">
        <v>5</v>
      </c>
      <c r="E20" s="32">
        <v>5</v>
      </c>
      <c r="F20" s="32">
        <v>5</v>
      </c>
      <c r="G20" s="32">
        <v>5.5</v>
      </c>
      <c r="H20" s="32">
        <v>5.5</v>
      </c>
      <c r="I20" s="32">
        <v>5.5</v>
      </c>
      <c r="J20" s="32">
        <v>5.5</v>
      </c>
      <c r="K20" s="32">
        <v>5.5</v>
      </c>
      <c r="L20" s="32">
        <v>5.5</v>
      </c>
      <c r="M20" s="32">
        <v>5</v>
      </c>
      <c r="N20" s="32">
        <v>5</v>
      </c>
      <c r="O20" s="32">
        <v>5</v>
      </c>
      <c r="P20" s="51">
        <f t="shared" si="14"/>
        <v>5.25</v>
      </c>
      <c r="Q20" s="24"/>
      <c r="R20" s="27" t="str">
        <f t="shared" si="15"/>
        <v>Product / Service 5</v>
      </c>
      <c r="S20" s="32">
        <v>6</v>
      </c>
      <c r="T20" s="32">
        <v>6</v>
      </c>
      <c r="U20" s="32">
        <v>6</v>
      </c>
      <c r="V20" s="32">
        <v>6</v>
      </c>
      <c r="W20" s="32">
        <v>6</v>
      </c>
      <c r="X20" s="32">
        <v>6</v>
      </c>
      <c r="Y20" s="32">
        <v>6</v>
      </c>
      <c r="Z20" s="32">
        <v>6</v>
      </c>
      <c r="AA20" s="32">
        <v>6</v>
      </c>
      <c r="AB20" s="32">
        <v>6</v>
      </c>
      <c r="AC20" s="32">
        <v>6</v>
      </c>
      <c r="AD20" s="32">
        <v>6.5</v>
      </c>
      <c r="AE20" s="51">
        <f t="shared" si="16"/>
        <v>6.041666666666667</v>
      </c>
      <c r="AF20" s="33">
        <f t="shared" si="17"/>
        <v>0.79166666666666696</v>
      </c>
      <c r="AG20" s="24"/>
      <c r="AH20" s="27" t="str">
        <f t="shared" si="18"/>
        <v>Product / Service 5</v>
      </c>
      <c r="AI20" s="32">
        <v>6.5</v>
      </c>
      <c r="AJ20" s="32">
        <v>6.5</v>
      </c>
      <c r="AK20" s="32">
        <v>6.25</v>
      </c>
      <c r="AL20" s="32">
        <v>6.25</v>
      </c>
      <c r="AM20" s="32">
        <v>5.9</v>
      </c>
      <c r="AN20" s="32">
        <v>5.9</v>
      </c>
      <c r="AO20" s="32">
        <v>5.5</v>
      </c>
      <c r="AP20" s="32">
        <v>5.5</v>
      </c>
      <c r="AQ20" s="32">
        <v>5.5</v>
      </c>
      <c r="AR20" s="32">
        <v>5.5</v>
      </c>
      <c r="AS20" s="32">
        <v>5.5</v>
      </c>
      <c r="AT20" s="34">
        <v>5.5</v>
      </c>
      <c r="AU20" s="51">
        <f t="shared" si="19"/>
        <v>5.8583333333333334</v>
      </c>
      <c r="AV20" s="33">
        <f t="shared" si="20"/>
        <v>-0.18333333333333357</v>
      </c>
      <c r="AW20" s="24"/>
      <c r="AY20" s="5"/>
      <c r="AZ20" s="5"/>
      <c r="BA20" s="5"/>
      <c r="BB20" s="5"/>
      <c r="BC20" s="5"/>
      <c r="BD20" s="5"/>
      <c r="BE20" s="5"/>
      <c r="BF20" s="5"/>
      <c r="BG20" s="5"/>
      <c r="BH20" s="5"/>
      <c r="BI20" s="5"/>
      <c r="BJ20" s="5"/>
      <c r="BK20" s="5"/>
      <c r="BL20" s="5"/>
      <c r="BM20" s="5"/>
      <c r="BN20" s="5"/>
      <c r="BO20" s="5"/>
      <c r="BP20" s="5"/>
    </row>
    <row r="21" spans="1:68" ht="9" customHeight="1" x14ac:dyDescent="0.25">
      <c r="A21" s="5"/>
      <c r="B21" s="21"/>
      <c r="C21" s="30"/>
      <c r="D21" s="24"/>
      <c r="E21" s="24"/>
      <c r="F21" s="24"/>
      <c r="G21" s="24"/>
      <c r="H21" s="24"/>
      <c r="I21" s="24"/>
      <c r="J21" s="24"/>
      <c r="K21" s="24"/>
      <c r="L21" s="24"/>
      <c r="M21" s="24"/>
      <c r="N21" s="24"/>
      <c r="O21" s="24"/>
      <c r="P21" s="29"/>
      <c r="Q21" s="24"/>
      <c r="R21" s="30"/>
      <c r="S21" s="24"/>
      <c r="T21" s="24"/>
      <c r="U21" s="24"/>
      <c r="V21" s="24"/>
      <c r="W21" s="24"/>
      <c r="X21" s="24"/>
      <c r="Y21" s="24"/>
      <c r="Z21" s="24"/>
      <c r="AA21" s="24"/>
      <c r="AB21" s="24"/>
      <c r="AC21" s="24"/>
      <c r="AD21" s="24"/>
      <c r="AE21" s="29"/>
      <c r="AF21" s="29"/>
      <c r="AG21" s="24"/>
      <c r="AH21" s="30"/>
      <c r="AI21" s="24"/>
      <c r="AJ21" s="24"/>
      <c r="AK21" s="24"/>
      <c r="AL21" s="24"/>
      <c r="AM21" s="24"/>
      <c r="AN21" s="24"/>
      <c r="AO21" s="24"/>
      <c r="AP21" s="24"/>
      <c r="AQ21" s="24"/>
      <c r="AR21" s="24"/>
      <c r="AS21" s="24"/>
      <c r="AT21" s="24"/>
      <c r="AU21" s="29"/>
      <c r="AV21" s="29"/>
      <c r="AW21" s="24"/>
      <c r="AY21" s="5"/>
      <c r="AZ21" s="5"/>
      <c r="BA21" s="5"/>
      <c r="BB21" s="5"/>
      <c r="BC21" s="5"/>
      <c r="BD21" s="5"/>
      <c r="BE21" s="5"/>
      <c r="BF21" s="5"/>
      <c r="BG21" s="5"/>
      <c r="BH21" s="5"/>
      <c r="BI21" s="5"/>
      <c r="BJ21" s="5"/>
      <c r="BK21" s="5"/>
      <c r="BL21" s="5"/>
      <c r="BM21" s="5"/>
      <c r="BN21" s="5"/>
      <c r="BO21" s="5"/>
      <c r="BP21" s="5"/>
    </row>
    <row r="22" spans="1:68" ht="19.5" customHeight="1" x14ac:dyDescent="0.25">
      <c r="A22" s="5"/>
      <c r="B22" s="21"/>
      <c r="C22" s="31" t="s">
        <v>20</v>
      </c>
      <c r="D22" s="24"/>
      <c r="E22" s="24"/>
      <c r="F22" s="24"/>
      <c r="G22" s="24"/>
      <c r="H22" s="24"/>
      <c r="I22" s="24"/>
      <c r="J22" s="24"/>
      <c r="K22" s="24"/>
      <c r="L22" s="24"/>
      <c r="M22" s="24"/>
      <c r="N22" s="24"/>
      <c r="O22" s="24"/>
      <c r="P22" s="23" t="s">
        <v>18</v>
      </c>
      <c r="Q22" s="24"/>
      <c r="R22" s="31" t="s">
        <v>20</v>
      </c>
      <c r="S22" s="24"/>
      <c r="T22" s="24"/>
      <c r="U22" s="24"/>
      <c r="V22" s="24"/>
      <c r="W22" s="24"/>
      <c r="X22" s="24"/>
      <c r="Y22" s="24"/>
      <c r="Z22" s="24"/>
      <c r="AA22" s="24"/>
      <c r="AB22" s="24"/>
      <c r="AC22" s="24"/>
      <c r="AD22" s="24"/>
      <c r="AE22" s="23" t="s">
        <v>18</v>
      </c>
      <c r="AF22" s="29" t="s">
        <v>19</v>
      </c>
      <c r="AG22" s="24"/>
      <c r="AH22" s="31" t="s">
        <v>20</v>
      </c>
      <c r="AI22" s="24"/>
      <c r="AJ22" s="24"/>
      <c r="AK22" s="24"/>
      <c r="AL22" s="24"/>
      <c r="AM22" s="24"/>
      <c r="AN22" s="24"/>
      <c r="AO22" s="24"/>
      <c r="AP22" s="24"/>
      <c r="AQ22" s="24"/>
      <c r="AR22" s="24"/>
      <c r="AS22" s="24"/>
      <c r="AT22" s="24"/>
      <c r="AU22" s="23" t="s">
        <v>18</v>
      </c>
      <c r="AV22" s="29" t="s">
        <v>19</v>
      </c>
      <c r="AW22" s="24"/>
      <c r="AY22" s="5"/>
      <c r="AZ22" s="5"/>
      <c r="BA22" s="5"/>
      <c r="BB22" s="5"/>
      <c r="BC22" s="5"/>
      <c r="BD22" s="5"/>
      <c r="BE22" s="5"/>
      <c r="BF22" s="5"/>
      <c r="BG22" s="5"/>
      <c r="BH22" s="5"/>
      <c r="BI22" s="5"/>
      <c r="BJ22" s="5"/>
      <c r="BK22" s="5"/>
      <c r="BL22" s="5"/>
      <c r="BM22" s="5"/>
      <c r="BN22" s="5"/>
      <c r="BO22" s="5"/>
      <c r="BP22" s="5"/>
    </row>
    <row r="23" spans="1:68" ht="19.5" customHeight="1" x14ac:dyDescent="0.25">
      <c r="A23" s="5"/>
      <c r="B23" s="21"/>
      <c r="C23" s="27" t="str">
        <f t="shared" ref="C23:C27" si="21">C8</f>
        <v>Product / Service 1</v>
      </c>
      <c r="D23" s="32">
        <v>8</v>
      </c>
      <c r="E23" s="32">
        <v>8</v>
      </c>
      <c r="F23" s="32">
        <v>8</v>
      </c>
      <c r="G23" s="32">
        <v>8</v>
      </c>
      <c r="H23" s="32">
        <v>8</v>
      </c>
      <c r="I23" s="32">
        <v>8</v>
      </c>
      <c r="J23" s="32">
        <v>8</v>
      </c>
      <c r="K23" s="32">
        <v>8</v>
      </c>
      <c r="L23" s="32">
        <v>8</v>
      </c>
      <c r="M23" s="32">
        <v>8</v>
      </c>
      <c r="N23" s="32">
        <v>10</v>
      </c>
      <c r="O23" s="34">
        <v>10</v>
      </c>
      <c r="P23" s="51">
        <f t="shared" ref="P23:P27" si="22">AVERAGE(D23:O23)</f>
        <v>8.3333333333333339</v>
      </c>
      <c r="Q23" s="24"/>
      <c r="R23" s="27" t="str">
        <f t="shared" ref="R23:R27" si="23">R8</f>
        <v>Product / Service 1</v>
      </c>
      <c r="S23" s="32">
        <v>8</v>
      </c>
      <c r="T23" s="32">
        <v>8</v>
      </c>
      <c r="U23" s="32">
        <v>8</v>
      </c>
      <c r="V23" s="32">
        <v>8</v>
      </c>
      <c r="W23" s="32">
        <v>8</v>
      </c>
      <c r="X23" s="32">
        <v>8</v>
      </c>
      <c r="Y23" s="32">
        <v>8</v>
      </c>
      <c r="Z23" s="32">
        <v>8</v>
      </c>
      <c r="AA23" s="32">
        <v>8</v>
      </c>
      <c r="AB23" s="32">
        <v>8</v>
      </c>
      <c r="AC23" s="32">
        <v>10</v>
      </c>
      <c r="AD23" s="34">
        <v>10</v>
      </c>
      <c r="AE23" s="51">
        <f t="shared" ref="AE23:AE27" si="24">AVERAGE(S23:AD23)</f>
        <v>8.3333333333333339</v>
      </c>
      <c r="AF23" s="33">
        <f t="shared" ref="AF23:AF27" si="25">AE23-P23</f>
        <v>0</v>
      </c>
      <c r="AG23" s="24"/>
      <c r="AH23" s="27" t="str">
        <f t="shared" ref="AH23:AH27" si="26">AH8</f>
        <v>Product / Service 1</v>
      </c>
      <c r="AI23" s="32">
        <v>8</v>
      </c>
      <c r="AJ23" s="32">
        <v>8</v>
      </c>
      <c r="AK23" s="32">
        <v>8</v>
      </c>
      <c r="AL23" s="32">
        <v>8</v>
      </c>
      <c r="AM23" s="32">
        <v>8</v>
      </c>
      <c r="AN23" s="32">
        <v>8</v>
      </c>
      <c r="AO23" s="32">
        <v>8</v>
      </c>
      <c r="AP23" s="32">
        <v>8</v>
      </c>
      <c r="AQ23" s="32">
        <v>8</v>
      </c>
      <c r="AR23" s="32">
        <v>8</v>
      </c>
      <c r="AS23" s="32">
        <v>10</v>
      </c>
      <c r="AT23" s="34">
        <v>10</v>
      </c>
      <c r="AU23" s="51">
        <f t="shared" ref="AU23:AU27" si="27">AVERAGE(AI23:AT23)</f>
        <v>8.3333333333333339</v>
      </c>
      <c r="AV23" s="33">
        <f t="shared" ref="AV23:AV27" si="28">AU23-AE23</f>
        <v>0</v>
      </c>
      <c r="AW23" s="24"/>
      <c r="AY23" s="5"/>
      <c r="AZ23" s="5"/>
      <c r="BA23" s="5"/>
      <c r="BB23" s="5"/>
      <c r="BC23" s="5"/>
      <c r="BD23" s="5"/>
      <c r="BE23" s="5"/>
      <c r="BF23" s="5"/>
      <c r="BG23" s="5"/>
      <c r="BH23" s="5"/>
      <c r="BI23" s="5"/>
      <c r="BJ23" s="5"/>
      <c r="BK23" s="5"/>
      <c r="BL23" s="5"/>
      <c r="BM23" s="5"/>
      <c r="BN23" s="5"/>
      <c r="BO23" s="5"/>
      <c r="BP23" s="5"/>
    </row>
    <row r="24" spans="1:68" ht="19.5" customHeight="1" x14ac:dyDescent="0.25">
      <c r="A24" s="5"/>
      <c r="B24" s="21"/>
      <c r="C24" s="27" t="str">
        <f t="shared" si="21"/>
        <v>Product / Service 2</v>
      </c>
      <c r="D24" s="32">
        <v>10</v>
      </c>
      <c r="E24" s="32">
        <v>10</v>
      </c>
      <c r="F24" s="32">
        <v>10</v>
      </c>
      <c r="G24" s="32">
        <v>10</v>
      </c>
      <c r="H24" s="32">
        <v>10</v>
      </c>
      <c r="I24" s="32">
        <v>10</v>
      </c>
      <c r="J24" s="32">
        <v>10</v>
      </c>
      <c r="K24" s="32">
        <v>10</v>
      </c>
      <c r="L24" s="32">
        <v>10</v>
      </c>
      <c r="M24" s="32">
        <v>10</v>
      </c>
      <c r="N24" s="32">
        <v>12</v>
      </c>
      <c r="O24" s="34">
        <v>12</v>
      </c>
      <c r="P24" s="51">
        <f t="shared" si="22"/>
        <v>10.333333333333334</v>
      </c>
      <c r="Q24" s="24"/>
      <c r="R24" s="27" t="str">
        <f t="shared" si="23"/>
        <v>Product / Service 2</v>
      </c>
      <c r="S24" s="32">
        <v>10</v>
      </c>
      <c r="T24" s="32">
        <v>10</v>
      </c>
      <c r="U24" s="32">
        <v>10</v>
      </c>
      <c r="V24" s="32">
        <v>10</v>
      </c>
      <c r="W24" s="32">
        <v>10</v>
      </c>
      <c r="X24" s="32">
        <v>10</v>
      </c>
      <c r="Y24" s="32">
        <v>10</v>
      </c>
      <c r="Z24" s="32">
        <v>10</v>
      </c>
      <c r="AA24" s="32">
        <v>10</v>
      </c>
      <c r="AB24" s="32">
        <v>10</v>
      </c>
      <c r="AC24" s="32">
        <v>12</v>
      </c>
      <c r="AD24" s="34">
        <v>12</v>
      </c>
      <c r="AE24" s="51">
        <f t="shared" si="24"/>
        <v>10.333333333333334</v>
      </c>
      <c r="AF24" s="33">
        <f t="shared" si="25"/>
        <v>0</v>
      </c>
      <c r="AG24" s="24"/>
      <c r="AH24" s="27" t="str">
        <f t="shared" si="26"/>
        <v>Product / Service 2</v>
      </c>
      <c r="AI24" s="32">
        <v>10</v>
      </c>
      <c r="AJ24" s="32">
        <v>10</v>
      </c>
      <c r="AK24" s="32">
        <v>10</v>
      </c>
      <c r="AL24" s="32">
        <v>10</v>
      </c>
      <c r="AM24" s="32">
        <v>10</v>
      </c>
      <c r="AN24" s="32">
        <v>10</v>
      </c>
      <c r="AO24" s="32">
        <v>10</v>
      </c>
      <c r="AP24" s="32">
        <v>10</v>
      </c>
      <c r="AQ24" s="32">
        <v>10</v>
      </c>
      <c r="AR24" s="32">
        <v>10</v>
      </c>
      <c r="AS24" s="32">
        <v>12</v>
      </c>
      <c r="AT24" s="34">
        <v>12</v>
      </c>
      <c r="AU24" s="51">
        <f t="shared" si="27"/>
        <v>10.333333333333334</v>
      </c>
      <c r="AV24" s="33">
        <f t="shared" si="28"/>
        <v>0</v>
      </c>
      <c r="AW24" s="24"/>
      <c r="AY24" s="5"/>
      <c r="AZ24" s="5"/>
      <c r="BA24" s="5"/>
      <c r="BB24" s="5"/>
      <c r="BC24" s="5"/>
      <c r="BD24" s="5"/>
      <c r="BE24" s="5"/>
      <c r="BF24" s="5"/>
      <c r="BG24" s="5"/>
      <c r="BH24" s="5"/>
      <c r="BI24" s="5"/>
      <c r="BJ24" s="5"/>
      <c r="BK24" s="5"/>
      <c r="BL24" s="5"/>
      <c r="BM24" s="5"/>
      <c r="BN24" s="5"/>
      <c r="BO24" s="5"/>
      <c r="BP24" s="5"/>
    </row>
    <row r="25" spans="1:68" ht="19.5" customHeight="1" x14ac:dyDescent="0.25">
      <c r="A25" s="5"/>
      <c r="B25" s="21"/>
      <c r="C25" s="27" t="str">
        <f t="shared" si="21"/>
        <v>Product / Service 3</v>
      </c>
      <c r="D25" s="32">
        <v>12</v>
      </c>
      <c r="E25" s="32">
        <v>12</v>
      </c>
      <c r="F25" s="32">
        <v>12</v>
      </c>
      <c r="G25" s="32">
        <v>12</v>
      </c>
      <c r="H25" s="32">
        <v>12</v>
      </c>
      <c r="I25" s="32">
        <v>12</v>
      </c>
      <c r="J25" s="32">
        <v>12</v>
      </c>
      <c r="K25" s="32">
        <v>12</v>
      </c>
      <c r="L25" s="32">
        <v>12</v>
      </c>
      <c r="M25" s="32">
        <v>12</v>
      </c>
      <c r="N25" s="32">
        <v>15</v>
      </c>
      <c r="O25" s="34">
        <v>15</v>
      </c>
      <c r="P25" s="51">
        <f t="shared" si="22"/>
        <v>12.5</v>
      </c>
      <c r="Q25" s="24"/>
      <c r="R25" s="27" t="str">
        <f t="shared" si="23"/>
        <v>Product / Service 3</v>
      </c>
      <c r="S25" s="32">
        <v>12</v>
      </c>
      <c r="T25" s="32">
        <v>12</v>
      </c>
      <c r="U25" s="32">
        <v>12</v>
      </c>
      <c r="V25" s="32">
        <v>12</v>
      </c>
      <c r="W25" s="32">
        <v>12</v>
      </c>
      <c r="X25" s="32">
        <v>12</v>
      </c>
      <c r="Y25" s="32">
        <v>12</v>
      </c>
      <c r="Z25" s="32">
        <v>12</v>
      </c>
      <c r="AA25" s="32">
        <v>12</v>
      </c>
      <c r="AB25" s="32">
        <v>12</v>
      </c>
      <c r="AC25" s="32">
        <v>15</v>
      </c>
      <c r="AD25" s="34">
        <v>15</v>
      </c>
      <c r="AE25" s="51">
        <f t="shared" si="24"/>
        <v>12.5</v>
      </c>
      <c r="AF25" s="33">
        <f t="shared" si="25"/>
        <v>0</v>
      </c>
      <c r="AG25" s="24"/>
      <c r="AH25" s="27" t="str">
        <f t="shared" si="26"/>
        <v>Product / Service 3</v>
      </c>
      <c r="AI25" s="32">
        <v>12</v>
      </c>
      <c r="AJ25" s="32">
        <v>12</v>
      </c>
      <c r="AK25" s="32">
        <v>12</v>
      </c>
      <c r="AL25" s="32">
        <v>12</v>
      </c>
      <c r="AM25" s="32">
        <v>12</v>
      </c>
      <c r="AN25" s="32">
        <v>12</v>
      </c>
      <c r="AO25" s="32">
        <v>12</v>
      </c>
      <c r="AP25" s="32">
        <v>12</v>
      </c>
      <c r="AQ25" s="32">
        <v>12</v>
      </c>
      <c r="AR25" s="32">
        <v>12</v>
      </c>
      <c r="AS25" s="32">
        <v>15</v>
      </c>
      <c r="AT25" s="34">
        <v>15</v>
      </c>
      <c r="AU25" s="51">
        <f t="shared" si="27"/>
        <v>12.5</v>
      </c>
      <c r="AV25" s="33">
        <f t="shared" si="28"/>
        <v>0</v>
      </c>
      <c r="AW25" s="24"/>
      <c r="AY25" s="5"/>
      <c r="AZ25" s="5"/>
      <c r="BA25" s="5"/>
      <c r="BB25" s="5"/>
      <c r="BC25" s="5"/>
      <c r="BD25" s="5"/>
      <c r="BE25" s="5"/>
      <c r="BF25" s="5"/>
      <c r="BG25" s="5"/>
      <c r="BH25" s="5"/>
      <c r="BI25" s="5"/>
      <c r="BJ25" s="5"/>
      <c r="BK25" s="5"/>
      <c r="BL25" s="5"/>
      <c r="BM25" s="5"/>
      <c r="BN25" s="5"/>
      <c r="BO25" s="5"/>
      <c r="BP25" s="5"/>
    </row>
    <row r="26" spans="1:68" ht="19.5" customHeight="1" x14ac:dyDescent="0.25">
      <c r="A26" s="5"/>
      <c r="B26" s="21"/>
      <c r="C26" s="27" t="str">
        <f t="shared" si="21"/>
        <v>Product / Service 4</v>
      </c>
      <c r="D26" s="32">
        <v>15</v>
      </c>
      <c r="E26" s="32">
        <v>15</v>
      </c>
      <c r="F26" s="32">
        <v>15</v>
      </c>
      <c r="G26" s="32">
        <v>15</v>
      </c>
      <c r="H26" s="32">
        <v>15</v>
      </c>
      <c r="I26" s="32">
        <v>15</v>
      </c>
      <c r="J26" s="32">
        <v>15</v>
      </c>
      <c r="K26" s="32">
        <v>15</v>
      </c>
      <c r="L26" s="32">
        <v>15</v>
      </c>
      <c r="M26" s="32">
        <v>15</v>
      </c>
      <c r="N26" s="32">
        <v>17</v>
      </c>
      <c r="O26" s="34">
        <v>17</v>
      </c>
      <c r="P26" s="51">
        <f t="shared" si="22"/>
        <v>15.333333333333334</v>
      </c>
      <c r="Q26" s="24"/>
      <c r="R26" s="27" t="str">
        <f t="shared" si="23"/>
        <v>Product / Service 4</v>
      </c>
      <c r="S26" s="32">
        <v>15</v>
      </c>
      <c r="T26" s="32">
        <v>15</v>
      </c>
      <c r="U26" s="32">
        <v>15</v>
      </c>
      <c r="V26" s="32">
        <v>15</v>
      </c>
      <c r="W26" s="32">
        <v>15</v>
      </c>
      <c r="X26" s="32">
        <v>15</v>
      </c>
      <c r="Y26" s="32">
        <v>15</v>
      </c>
      <c r="Z26" s="32">
        <v>15</v>
      </c>
      <c r="AA26" s="32">
        <v>15</v>
      </c>
      <c r="AB26" s="32">
        <v>15</v>
      </c>
      <c r="AC26" s="32">
        <v>17</v>
      </c>
      <c r="AD26" s="34">
        <v>17</v>
      </c>
      <c r="AE26" s="51">
        <f t="shared" si="24"/>
        <v>15.333333333333334</v>
      </c>
      <c r="AF26" s="33">
        <f t="shared" si="25"/>
        <v>0</v>
      </c>
      <c r="AG26" s="24"/>
      <c r="AH26" s="27" t="str">
        <f t="shared" si="26"/>
        <v>Product / Service 4</v>
      </c>
      <c r="AI26" s="32">
        <v>15</v>
      </c>
      <c r="AJ26" s="32">
        <v>15</v>
      </c>
      <c r="AK26" s="32">
        <v>15</v>
      </c>
      <c r="AL26" s="32">
        <v>15</v>
      </c>
      <c r="AM26" s="32">
        <v>15</v>
      </c>
      <c r="AN26" s="32">
        <v>15</v>
      </c>
      <c r="AO26" s="32">
        <v>15</v>
      </c>
      <c r="AP26" s="32">
        <v>15</v>
      </c>
      <c r="AQ26" s="32">
        <v>15</v>
      </c>
      <c r="AR26" s="32">
        <v>15</v>
      </c>
      <c r="AS26" s="32">
        <v>17</v>
      </c>
      <c r="AT26" s="34">
        <v>17</v>
      </c>
      <c r="AU26" s="51">
        <f t="shared" si="27"/>
        <v>15.333333333333334</v>
      </c>
      <c r="AV26" s="33">
        <f t="shared" si="28"/>
        <v>0</v>
      </c>
      <c r="AW26" s="24"/>
      <c r="AY26" s="5"/>
      <c r="AZ26" s="5"/>
      <c r="BA26" s="5"/>
      <c r="BB26" s="5"/>
      <c r="BC26" s="5"/>
      <c r="BD26" s="5"/>
      <c r="BE26" s="5"/>
      <c r="BF26" s="5"/>
      <c r="BG26" s="5"/>
      <c r="BH26" s="5"/>
      <c r="BI26" s="5"/>
      <c r="BJ26" s="5"/>
      <c r="BK26" s="5"/>
      <c r="BL26" s="5"/>
      <c r="BM26" s="5"/>
      <c r="BN26" s="5"/>
      <c r="BO26" s="5"/>
      <c r="BP26" s="5"/>
    </row>
    <row r="27" spans="1:68" ht="19.5" customHeight="1" x14ac:dyDescent="0.25">
      <c r="A27" s="5"/>
      <c r="B27" s="21"/>
      <c r="C27" s="27" t="str">
        <f t="shared" si="21"/>
        <v>Product / Service 5</v>
      </c>
      <c r="D27" s="32">
        <v>20</v>
      </c>
      <c r="E27" s="32">
        <v>20</v>
      </c>
      <c r="F27" s="32">
        <v>20</v>
      </c>
      <c r="G27" s="32">
        <v>20</v>
      </c>
      <c r="H27" s="32">
        <v>20</v>
      </c>
      <c r="I27" s="32">
        <v>20</v>
      </c>
      <c r="J27" s="32">
        <v>20</v>
      </c>
      <c r="K27" s="32">
        <v>20</v>
      </c>
      <c r="L27" s="32">
        <v>20</v>
      </c>
      <c r="M27" s="32">
        <v>20</v>
      </c>
      <c r="N27" s="32">
        <v>25</v>
      </c>
      <c r="O27" s="34">
        <v>25</v>
      </c>
      <c r="P27" s="51">
        <f t="shared" si="22"/>
        <v>20.833333333333332</v>
      </c>
      <c r="Q27" s="24"/>
      <c r="R27" s="27" t="str">
        <f t="shared" si="23"/>
        <v>Product / Service 5</v>
      </c>
      <c r="S27" s="32">
        <v>20</v>
      </c>
      <c r="T27" s="32">
        <v>20</v>
      </c>
      <c r="U27" s="32">
        <v>20</v>
      </c>
      <c r="V27" s="32">
        <v>20</v>
      </c>
      <c r="W27" s="32">
        <v>20</v>
      </c>
      <c r="X27" s="32">
        <v>20</v>
      </c>
      <c r="Y27" s="32">
        <v>20</v>
      </c>
      <c r="Z27" s="32">
        <v>20</v>
      </c>
      <c r="AA27" s="32">
        <v>20</v>
      </c>
      <c r="AB27" s="32">
        <v>20</v>
      </c>
      <c r="AC27" s="32">
        <v>25</v>
      </c>
      <c r="AD27" s="34">
        <v>25</v>
      </c>
      <c r="AE27" s="51">
        <f t="shared" si="24"/>
        <v>20.833333333333332</v>
      </c>
      <c r="AF27" s="33">
        <f t="shared" si="25"/>
        <v>0</v>
      </c>
      <c r="AG27" s="24"/>
      <c r="AH27" s="27" t="str">
        <f t="shared" si="26"/>
        <v>Product / Service 5</v>
      </c>
      <c r="AI27" s="32">
        <v>20</v>
      </c>
      <c r="AJ27" s="32">
        <v>20</v>
      </c>
      <c r="AK27" s="32">
        <v>20</v>
      </c>
      <c r="AL27" s="32">
        <v>20</v>
      </c>
      <c r="AM27" s="32">
        <v>20</v>
      </c>
      <c r="AN27" s="32">
        <v>20</v>
      </c>
      <c r="AO27" s="32">
        <v>20</v>
      </c>
      <c r="AP27" s="32">
        <v>20</v>
      </c>
      <c r="AQ27" s="32">
        <v>20</v>
      </c>
      <c r="AR27" s="32">
        <v>20</v>
      </c>
      <c r="AS27" s="32">
        <v>25</v>
      </c>
      <c r="AT27" s="34">
        <v>25</v>
      </c>
      <c r="AU27" s="51">
        <f t="shared" si="27"/>
        <v>20.833333333333332</v>
      </c>
      <c r="AV27" s="33">
        <f t="shared" si="28"/>
        <v>0</v>
      </c>
      <c r="AW27" s="24"/>
      <c r="AY27" s="5"/>
      <c r="AZ27" s="5"/>
      <c r="BA27" s="5"/>
      <c r="BB27" s="5"/>
      <c r="BC27" s="5"/>
      <c r="BD27" s="5"/>
      <c r="BE27" s="5"/>
      <c r="BF27" s="5"/>
      <c r="BG27" s="5"/>
      <c r="BH27" s="5"/>
      <c r="BI27" s="5"/>
      <c r="BJ27" s="5"/>
      <c r="BK27" s="5"/>
      <c r="BL27" s="5"/>
      <c r="BM27" s="5"/>
      <c r="BN27" s="5"/>
      <c r="BO27" s="5"/>
      <c r="BP27" s="5"/>
    </row>
    <row r="28" spans="1:68" ht="9" customHeight="1" x14ac:dyDescent="0.25">
      <c r="A28" s="5"/>
      <c r="B28" s="21"/>
      <c r="C28" s="30"/>
      <c r="D28" s="24"/>
      <c r="E28" s="24"/>
      <c r="F28" s="24"/>
      <c r="G28" s="24"/>
      <c r="H28" s="24"/>
      <c r="I28" s="24"/>
      <c r="J28" s="24"/>
      <c r="K28" s="24"/>
      <c r="L28" s="24"/>
      <c r="M28" s="24"/>
      <c r="N28" s="24"/>
      <c r="O28" s="24"/>
      <c r="P28" s="29"/>
      <c r="Q28" s="24"/>
      <c r="R28" s="30"/>
      <c r="S28" s="24"/>
      <c r="T28" s="24"/>
      <c r="U28" s="24"/>
      <c r="V28" s="24"/>
      <c r="W28" s="24"/>
      <c r="X28" s="24"/>
      <c r="Y28" s="24"/>
      <c r="Z28" s="24"/>
      <c r="AA28" s="24"/>
      <c r="AB28" s="24"/>
      <c r="AC28" s="24"/>
      <c r="AD28" s="24"/>
      <c r="AE28" s="29"/>
      <c r="AF28" s="29"/>
      <c r="AG28" s="24"/>
      <c r="AH28" s="30"/>
      <c r="AI28" s="24"/>
      <c r="AJ28" s="24"/>
      <c r="AK28" s="24"/>
      <c r="AL28" s="24"/>
      <c r="AM28" s="24"/>
      <c r="AN28" s="24"/>
      <c r="AO28" s="24"/>
      <c r="AP28" s="24"/>
      <c r="AQ28" s="24"/>
      <c r="AR28" s="24"/>
      <c r="AS28" s="24"/>
      <c r="AT28" s="24"/>
      <c r="AU28" s="29"/>
      <c r="AV28" s="29"/>
      <c r="AW28" s="24"/>
      <c r="AY28" s="5"/>
      <c r="AZ28" s="5"/>
      <c r="BA28" s="5"/>
      <c r="BB28" s="5"/>
      <c r="BC28" s="5"/>
      <c r="BD28" s="5"/>
      <c r="BE28" s="5"/>
      <c r="BF28" s="5"/>
      <c r="BG28" s="5"/>
      <c r="BH28" s="5"/>
      <c r="BI28" s="5"/>
      <c r="BJ28" s="5"/>
      <c r="BK28" s="5"/>
      <c r="BL28" s="5"/>
      <c r="BM28" s="5"/>
      <c r="BN28" s="5"/>
      <c r="BO28" s="5"/>
      <c r="BP28" s="5"/>
    </row>
    <row r="29" spans="1:68" ht="19.5" customHeight="1" x14ac:dyDescent="0.25">
      <c r="A29" s="5"/>
      <c r="B29" s="21"/>
      <c r="C29" s="31" t="s">
        <v>21</v>
      </c>
      <c r="D29" s="35"/>
      <c r="E29" s="24"/>
      <c r="F29" s="24"/>
      <c r="G29" s="24"/>
      <c r="H29" s="24"/>
      <c r="I29" s="24"/>
      <c r="J29" s="24"/>
      <c r="K29" s="24"/>
      <c r="L29" s="24"/>
      <c r="M29" s="24"/>
      <c r="N29" s="24"/>
      <c r="O29" s="24"/>
      <c r="P29" s="23" t="s">
        <v>7</v>
      </c>
      <c r="Q29" s="24"/>
      <c r="R29" s="31" t="s">
        <v>21</v>
      </c>
      <c r="S29" s="35"/>
      <c r="T29" s="24"/>
      <c r="U29" s="24"/>
      <c r="V29" s="24"/>
      <c r="W29" s="24"/>
      <c r="X29" s="24"/>
      <c r="Y29" s="24"/>
      <c r="Z29" s="24"/>
      <c r="AA29" s="24"/>
      <c r="AB29" s="24"/>
      <c r="AC29" s="24"/>
      <c r="AD29" s="24"/>
      <c r="AE29" s="23" t="s">
        <v>7</v>
      </c>
      <c r="AF29" s="29" t="s">
        <v>19</v>
      </c>
      <c r="AG29" s="24"/>
      <c r="AH29" s="31" t="s">
        <v>21</v>
      </c>
      <c r="AI29" s="35"/>
      <c r="AJ29" s="24"/>
      <c r="AK29" s="24"/>
      <c r="AL29" s="24"/>
      <c r="AM29" s="24"/>
      <c r="AN29" s="24"/>
      <c r="AO29" s="24"/>
      <c r="AP29" s="24"/>
      <c r="AQ29" s="24"/>
      <c r="AR29" s="24"/>
      <c r="AS29" s="24"/>
      <c r="AT29" s="24"/>
      <c r="AU29" s="23" t="s">
        <v>7</v>
      </c>
      <c r="AV29" s="29" t="s">
        <v>19</v>
      </c>
      <c r="AW29" s="24"/>
      <c r="AY29" s="5"/>
      <c r="AZ29" s="5"/>
      <c r="BA29" s="5"/>
      <c r="BB29" s="5"/>
      <c r="BC29" s="5"/>
      <c r="BD29" s="5"/>
      <c r="BE29" s="5"/>
      <c r="BF29" s="5"/>
      <c r="BG29" s="5"/>
      <c r="BH29" s="5"/>
      <c r="BI29" s="5"/>
      <c r="BJ29" s="5"/>
      <c r="BK29" s="5"/>
      <c r="BL29" s="5"/>
      <c r="BM29" s="5"/>
      <c r="BN29" s="5"/>
      <c r="BO29" s="5"/>
      <c r="BP29" s="5"/>
    </row>
    <row r="30" spans="1:68" ht="19.5" customHeight="1" x14ac:dyDescent="0.25">
      <c r="A30" s="5"/>
      <c r="B30" s="21"/>
      <c r="C30" s="27" t="str">
        <f t="shared" ref="C30:C34" si="29">C23</f>
        <v>Product / Service 1</v>
      </c>
      <c r="D30" s="36">
        <f t="shared" ref="D30:O30" si="30">D8*D23</f>
        <v>14232</v>
      </c>
      <c r="E30" s="36">
        <f t="shared" si="30"/>
        <v>28456</v>
      </c>
      <c r="F30" s="36">
        <f t="shared" si="30"/>
        <v>20368</v>
      </c>
      <c r="G30" s="36">
        <f t="shared" si="30"/>
        <v>28440</v>
      </c>
      <c r="H30" s="36">
        <f t="shared" si="30"/>
        <v>33392</v>
      </c>
      <c r="I30" s="36">
        <f t="shared" si="30"/>
        <v>15224</v>
      </c>
      <c r="J30" s="36">
        <f t="shared" si="30"/>
        <v>18328</v>
      </c>
      <c r="K30" s="36">
        <f t="shared" si="30"/>
        <v>28568</v>
      </c>
      <c r="L30" s="36">
        <f t="shared" si="30"/>
        <v>17240</v>
      </c>
      <c r="M30" s="36">
        <f t="shared" si="30"/>
        <v>25392</v>
      </c>
      <c r="N30" s="36">
        <f t="shared" si="30"/>
        <v>24200</v>
      </c>
      <c r="O30" s="37">
        <f t="shared" si="30"/>
        <v>22600</v>
      </c>
      <c r="P30" s="52">
        <f t="shared" ref="P30:P34" si="31">SUM(D30:O30)</f>
        <v>276440</v>
      </c>
      <c r="Q30" s="24"/>
      <c r="R30" s="27" t="str">
        <f t="shared" ref="R30:R34" si="32">R23</f>
        <v>Product / Service 1</v>
      </c>
      <c r="S30" s="36">
        <f t="shared" ref="S30:AD30" si="33">S8*S23</f>
        <v>19344</v>
      </c>
      <c r="T30" s="36">
        <f t="shared" si="33"/>
        <v>32648</v>
      </c>
      <c r="U30" s="36">
        <f t="shared" si="33"/>
        <v>30720</v>
      </c>
      <c r="V30" s="36">
        <f t="shared" si="33"/>
        <v>24128</v>
      </c>
      <c r="W30" s="36">
        <f t="shared" si="33"/>
        <v>22056</v>
      </c>
      <c r="X30" s="36">
        <f t="shared" si="33"/>
        <v>21000</v>
      </c>
      <c r="Y30" s="36">
        <f t="shared" si="33"/>
        <v>37832</v>
      </c>
      <c r="Z30" s="36">
        <f t="shared" si="33"/>
        <v>23616</v>
      </c>
      <c r="AA30" s="36">
        <f t="shared" si="33"/>
        <v>19648</v>
      </c>
      <c r="AB30" s="36">
        <f t="shared" si="33"/>
        <v>19448</v>
      </c>
      <c r="AC30" s="36">
        <f t="shared" si="33"/>
        <v>25310</v>
      </c>
      <c r="AD30" s="37">
        <f t="shared" si="33"/>
        <v>35800</v>
      </c>
      <c r="AE30" s="52">
        <f t="shared" ref="AE30:AE34" si="34">SUM(S30:AD30)</f>
        <v>311550</v>
      </c>
      <c r="AF30" s="38">
        <f t="shared" ref="AF30:AF35" si="35">AE30-P30</f>
        <v>35110</v>
      </c>
      <c r="AG30" s="24"/>
      <c r="AH30" s="27" t="str">
        <f t="shared" ref="AH30:AH34" si="36">AH23</f>
        <v>Product / Service 1</v>
      </c>
      <c r="AI30" s="36">
        <f t="shared" ref="AI30:AT30" si="37">AI8*AI23</f>
        <v>65168</v>
      </c>
      <c r="AJ30" s="36">
        <f t="shared" si="37"/>
        <v>33368</v>
      </c>
      <c r="AK30" s="36">
        <f t="shared" si="37"/>
        <v>61296</v>
      </c>
      <c r="AL30" s="36">
        <f t="shared" si="37"/>
        <v>35232</v>
      </c>
      <c r="AM30" s="36">
        <f t="shared" si="37"/>
        <v>66896</v>
      </c>
      <c r="AN30" s="36">
        <f t="shared" si="37"/>
        <v>35808</v>
      </c>
      <c r="AO30" s="36">
        <f t="shared" si="37"/>
        <v>33976</v>
      </c>
      <c r="AP30" s="36">
        <f t="shared" si="37"/>
        <v>51912</v>
      </c>
      <c r="AQ30" s="36">
        <f t="shared" si="37"/>
        <v>42584</v>
      </c>
      <c r="AR30" s="36">
        <f t="shared" si="37"/>
        <v>50808</v>
      </c>
      <c r="AS30" s="36">
        <f t="shared" si="37"/>
        <v>70650</v>
      </c>
      <c r="AT30" s="37">
        <f t="shared" si="37"/>
        <v>45400</v>
      </c>
      <c r="AU30" s="52">
        <f t="shared" ref="AU30:AU34" si="38">SUM(AI30:AT30)</f>
        <v>593098</v>
      </c>
      <c r="AV30" s="38">
        <f t="shared" ref="AV30:AV35" si="39">AU30-AE30</f>
        <v>281548</v>
      </c>
      <c r="AW30" s="24"/>
      <c r="AY30" s="5"/>
      <c r="AZ30" s="5"/>
      <c r="BA30" s="5"/>
      <c r="BB30" s="5"/>
      <c r="BC30" s="5"/>
      <c r="BD30" s="5"/>
      <c r="BE30" s="5"/>
      <c r="BF30" s="5"/>
      <c r="BG30" s="5"/>
      <c r="BH30" s="5"/>
      <c r="BI30" s="5"/>
      <c r="BJ30" s="5"/>
      <c r="BK30" s="5"/>
      <c r="BL30" s="5"/>
      <c r="BM30" s="5"/>
      <c r="BN30" s="5"/>
      <c r="BO30" s="5"/>
      <c r="BP30" s="5"/>
    </row>
    <row r="31" spans="1:68" ht="19.5" customHeight="1" x14ac:dyDescent="0.25">
      <c r="A31" s="5"/>
      <c r="B31" s="21"/>
      <c r="C31" s="27" t="str">
        <f t="shared" si="29"/>
        <v>Product / Service 2</v>
      </c>
      <c r="D31" s="36">
        <f t="shared" ref="D31:O31" si="40">D9*D24</f>
        <v>17370</v>
      </c>
      <c r="E31" s="36">
        <f t="shared" si="40"/>
        <v>32790</v>
      </c>
      <c r="F31" s="36">
        <f t="shared" si="40"/>
        <v>40190</v>
      </c>
      <c r="G31" s="36">
        <f t="shared" si="40"/>
        <v>39050</v>
      </c>
      <c r="H31" s="36">
        <f t="shared" si="40"/>
        <v>24880</v>
      </c>
      <c r="I31" s="36">
        <f t="shared" si="40"/>
        <v>21310</v>
      </c>
      <c r="J31" s="36">
        <f t="shared" si="40"/>
        <v>36190</v>
      </c>
      <c r="K31" s="36">
        <f t="shared" si="40"/>
        <v>27470</v>
      </c>
      <c r="L31" s="36">
        <f t="shared" si="40"/>
        <v>36070</v>
      </c>
      <c r="M31" s="36">
        <f t="shared" si="40"/>
        <v>25200</v>
      </c>
      <c r="N31" s="36">
        <f t="shared" si="40"/>
        <v>41904</v>
      </c>
      <c r="O31" s="37">
        <f t="shared" si="40"/>
        <v>37404</v>
      </c>
      <c r="P31" s="52">
        <f t="shared" si="31"/>
        <v>379828</v>
      </c>
      <c r="Q31" s="24"/>
      <c r="R31" s="27" t="str">
        <f t="shared" si="32"/>
        <v>Product / Service 2</v>
      </c>
      <c r="S31" s="36">
        <f t="shared" ref="S31:AD31" si="41">S9*S24</f>
        <v>27320</v>
      </c>
      <c r="T31" s="36">
        <f t="shared" si="41"/>
        <v>43730</v>
      </c>
      <c r="U31" s="36">
        <f t="shared" si="41"/>
        <v>31550</v>
      </c>
      <c r="V31" s="36">
        <f t="shared" si="41"/>
        <v>44980</v>
      </c>
      <c r="W31" s="36">
        <f t="shared" si="41"/>
        <v>47880</v>
      </c>
      <c r="X31" s="36">
        <f t="shared" si="41"/>
        <v>25980</v>
      </c>
      <c r="Y31" s="36">
        <f t="shared" si="41"/>
        <v>34570</v>
      </c>
      <c r="Z31" s="36">
        <f t="shared" si="41"/>
        <v>37950</v>
      </c>
      <c r="AA31" s="36">
        <f t="shared" si="41"/>
        <v>39810</v>
      </c>
      <c r="AB31" s="36">
        <f t="shared" si="41"/>
        <v>36410</v>
      </c>
      <c r="AC31" s="36">
        <f t="shared" si="41"/>
        <v>29940</v>
      </c>
      <c r="AD31" s="37">
        <f t="shared" si="41"/>
        <v>39492</v>
      </c>
      <c r="AE31" s="52">
        <f t="shared" si="34"/>
        <v>439612</v>
      </c>
      <c r="AF31" s="38">
        <f t="shared" si="35"/>
        <v>59784</v>
      </c>
      <c r="AG31" s="24"/>
      <c r="AH31" s="27" t="str">
        <f t="shared" si="36"/>
        <v>Product / Service 2</v>
      </c>
      <c r="AI31" s="36">
        <f t="shared" ref="AI31:AT31" si="42">AI9*AI24</f>
        <v>74300</v>
      </c>
      <c r="AJ31" s="36">
        <f t="shared" si="42"/>
        <v>79560</v>
      </c>
      <c r="AK31" s="36">
        <f t="shared" si="42"/>
        <v>54750</v>
      </c>
      <c r="AL31" s="36">
        <f t="shared" si="42"/>
        <v>81330</v>
      </c>
      <c r="AM31" s="36">
        <f t="shared" si="42"/>
        <v>85460</v>
      </c>
      <c r="AN31" s="36">
        <f t="shared" si="42"/>
        <v>39330</v>
      </c>
      <c r="AO31" s="36">
        <f t="shared" si="42"/>
        <v>47150</v>
      </c>
      <c r="AP31" s="36">
        <f t="shared" si="42"/>
        <v>73620</v>
      </c>
      <c r="AQ31" s="36">
        <f t="shared" si="42"/>
        <v>63480</v>
      </c>
      <c r="AR31" s="36">
        <f t="shared" si="42"/>
        <v>36560</v>
      </c>
      <c r="AS31" s="36">
        <f t="shared" si="42"/>
        <v>65244</v>
      </c>
      <c r="AT31" s="37">
        <f t="shared" si="42"/>
        <v>77448</v>
      </c>
      <c r="AU31" s="52">
        <f t="shared" si="38"/>
        <v>778232</v>
      </c>
      <c r="AV31" s="38">
        <f t="shared" si="39"/>
        <v>338620</v>
      </c>
      <c r="AW31" s="24"/>
      <c r="AY31" s="5"/>
      <c r="AZ31" s="5"/>
      <c r="BA31" s="5"/>
      <c r="BB31" s="5"/>
      <c r="BC31" s="5"/>
      <c r="BD31" s="5"/>
      <c r="BE31" s="5"/>
      <c r="BF31" s="5"/>
      <c r="BG31" s="5"/>
      <c r="BH31" s="5"/>
      <c r="BI31" s="5"/>
      <c r="BJ31" s="5"/>
      <c r="BK31" s="5"/>
      <c r="BL31" s="5"/>
      <c r="BM31" s="5"/>
      <c r="BN31" s="5"/>
      <c r="BO31" s="5"/>
      <c r="BP31" s="5"/>
    </row>
    <row r="32" spans="1:68" ht="19.5" customHeight="1" x14ac:dyDescent="0.25">
      <c r="A32" s="5"/>
      <c r="B32" s="21"/>
      <c r="C32" s="27" t="str">
        <f t="shared" si="29"/>
        <v>Product / Service 3</v>
      </c>
      <c r="D32" s="36">
        <f t="shared" ref="D32:O32" si="43">D10*D25</f>
        <v>35388</v>
      </c>
      <c r="E32" s="36">
        <f t="shared" si="43"/>
        <v>33144</v>
      </c>
      <c r="F32" s="36">
        <f t="shared" si="43"/>
        <v>21624</v>
      </c>
      <c r="G32" s="36">
        <f t="shared" si="43"/>
        <v>22056</v>
      </c>
      <c r="H32" s="36">
        <f t="shared" si="43"/>
        <v>33036</v>
      </c>
      <c r="I32" s="36">
        <f t="shared" si="43"/>
        <v>29736</v>
      </c>
      <c r="J32" s="36">
        <f t="shared" si="43"/>
        <v>18636</v>
      </c>
      <c r="K32" s="36">
        <f t="shared" si="43"/>
        <v>17028</v>
      </c>
      <c r="L32" s="36">
        <f t="shared" si="43"/>
        <v>34908</v>
      </c>
      <c r="M32" s="36">
        <f t="shared" si="43"/>
        <v>25644</v>
      </c>
      <c r="N32" s="36">
        <f t="shared" si="43"/>
        <v>21720</v>
      </c>
      <c r="O32" s="37">
        <f t="shared" si="43"/>
        <v>30525</v>
      </c>
      <c r="P32" s="52">
        <f t="shared" si="31"/>
        <v>323445</v>
      </c>
      <c r="Q32" s="24"/>
      <c r="R32" s="27" t="str">
        <f t="shared" si="32"/>
        <v>Product / Service 3</v>
      </c>
      <c r="S32" s="36">
        <f t="shared" ref="S32:AD32" si="44">S10*S25</f>
        <v>33432</v>
      </c>
      <c r="T32" s="36">
        <f t="shared" si="44"/>
        <v>43632</v>
      </c>
      <c r="U32" s="36">
        <f t="shared" si="44"/>
        <v>43680</v>
      </c>
      <c r="V32" s="36">
        <f t="shared" si="44"/>
        <v>38712</v>
      </c>
      <c r="W32" s="36">
        <f t="shared" si="44"/>
        <v>28992</v>
      </c>
      <c r="X32" s="36">
        <f t="shared" si="44"/>
        <v>51096</v>
      </c>
      <c r="Y32" s="36">
        <f t="shared" si="44"/>
        <v>31104</v>
      </c>
      <c r="Z32" s="36">
        <f t="shared" si="44"/>
        <v>43440</v>
      </c>
      <c r="AA32" s="36">
        <f t="shared" si="44"/>
        <v>35052</v>
      </c>
      <c r="AB32" s="36">
        <f t="shared" si="44"/>
        <v>55788</v>
      </c>
      <c r="AC32" s="36">
        <f t="shared" si="44"/>
        <v>70935</v>
      </c>
      <c r="AD32" s="37">
        <f t="shared" si="44"/>
        <v>51000</v>
      </c>
      <c r="AE32" s="52">
        <f t="shared" si="34"/>
        <v>526863</v>
      </c>
      <c r="AF32" s="38">
        <f t="shared" si="35"/>
        <v>203418</v>
      </c>
      <c r="AG32" s="24"/>
      <c r="AH32" s="27" t="str">
        <f t="shared" si="36"/>
        <v>Product / Service 3</v>
      </c>
      <c r="AI32" s="36">
        <f t="shared" ref="AI32:AT32" si="45">AI10*AI25</f>
        <v>92328</v>
      </c>
      <c r="AJ32" s="36">
        <f t="shared" si="45"/>
        <v>85524</v>
      </c>
      <c r="AK32" s="36">
        <f t="shared" si="45"/>
        <v>94416</v>
      </c>
      <c r="AL32" s="36">
        <f t="shared" si="45"/>
        <v>45972</v>
      </c>
      <c r="AM32" s="36">
        <f t="shared" si="45"/>
        <v>46080</v>
      </c>
      <c r="AN32" s="36">
        <f t="shared" si="45"/>
        <v>98412</v>
      </c>
      <c r="AO32" s="36">
        <f t="shared" si="45"/>
        <v>86172</v>
      </c>
      <c r="AP32" s="36">
        <f t="shared" si="45"/>
        <v>69936</v>
      </c>
      <c r="AQ32" s="36">
        <f t="shared" si="45"/>
        <v>48984</v>
      </c>
      <c r="AR32" s="36">
        <f t="shared" si="45"/>
        <v>45276</v>
      </c>
      <c r="AS32" s="36">
        <f t="shared" si="45"/>
        <v>66705</v>
      </c>
      <c r="AT32" s="37">
        <f t="shared" si="45"/>
        <v>92925</v>
      </c>
      <c r="AU32" s="52">
        <f t="shared" si="38"/>
        <v>872730</v>
      </c>
      <c r="AV32" s="38">
        <f t="shared" si="39"/>
        <v>345867</v>
      </c>
      <c r="AW32" s="24"/>
      <c r="AY32" s="5"/>
      <c r="AZ32" s="5"/>
      <c r="BA32" s="5"/>
      <c r="BB32" s="5"/>
      <c r="BC32" s="5"/>
      <c r="BD32" s="5"/>
      <c r="BE32" s="5"/>
      <c r="BF32" s="5"/>
      <c r="BG32" s="5"/>
      <c r="BH32" s="5"/>
      <c r="BI32" s="5"/>
      <c r="BJ32" s="5"/>
      <c r="BK32" s="5"/>
      <c r="BL32" s="5"/>
      <c r="BM32" s="5"/>
      <c r="BN32" s="5"/>
      <c r="BO32" s="5"/>
      <c r="BP32" s="5"/>
    </row>
    <row r="33" spans="1:68" ht="19.5" customHeight="1" x14ac:dyDescent="0.25">
      <c r="A33" s="5"/>
      <c r="B33" s="21"/>
      <c r="C33" s="27" t="str">
        <f t="shared" si="29"/>
        <v>Product / Service 4</v>
      </c>
      <c r="D33" s="36">
        <f t="shared" ref="D33:O33" si="46">D11*D26</f>
        <v>17760</v>
      </c>
      <c r="E33" s="36">
        <f t="shared" si="46"/>
        <v>27570</v>
      </c>
      <c r="F33" s="36">
        <f t="shared" si="46"/>
        <v>39195</v>
      </c>
      <c r="G33" s="36">
        <f t="shared" si="46"/>
        <v>31095</v>
      </c>
      <c r="H33" s="36">
        <f t="shared" si="46"/>
        <v>25530</v>
      </c>
      <c r="I33" s="36">
        <f t="shared" si="46"/>
        <v>50340</v>
      </c>
      <c r="J33" s="36">
        <f t="shared" si="46"/>
        <v>33330</v>
      </c>
      <c r="K33" s="36">
        <f t="shared" si="46"/>
        <v>34575</v>
      </c>
      <c r="L33" s="36">
        <f t="shared" si="46"/>
        <v>50850</v>
      </c>
      <c r="M33" s="36">
        <f t="shared" si="46"/>
        <v>29085</v>
      </c>
      <c r="N33" s="36">
        <f t="shared" si="46"/>
        <v>30923</v>
      </c>
      <c r="O33" s="37">
        <f t="shared" si="46"/>
        <v>53822</v>
      </c>
      <c r="P33" s="52">
        <f t="shared" si="31"/>
        <v>424075</v>
      </c>
      <c r="Q33" s="24"/>
      <c r="R33" s="27" t="str">
        <f t="shared" si="32"/>
        <v>Product / Service 4</v>
      </c>
      <c r="S33" s="36">
        <f t="shared" ref="S33:AD33" si="47">S11*S26</f>
        <v>55080</v>
      </c>
      <c r="T33" s="36">
        <f t="shared" si="47"/>
        <v>64035</v>
      </c>
      <c r="U33" s="36">
        <f t="shared" si="47"/>
        <v>44925</v>
      </c>
      <c r="V33" s="36">
        <f t="shared" si="47"/>
        <v>36945</v>
      </c>
      <c r="W33" s="36">
        <f t="shared" si="47"/>
        <v>68985</v>
      </c>
      <c r="X33" s="36">
        <f t="shared" si="47"/>
        <v>55785</v>
      </c>
      <c r="Y33" s="36">
        <f t="shared" si="47"/>
        <v>71520</v>
      </c>
      <c r="Z33" s="36">
        <f t="shared" si="47"/>
        <v>35490</v>
      </c>
      <c r="AA33" s="36">
        <f t="shared" si="47"/>
        <v>68130</v>
      </c>
      <c r="AB33" s="36">
        <f t="shared" si="47"/>
        <v>46890</v>
      </c>
      <c r="AC33" s="36">
        <f t="shared" si="47"/>
        <v>67286</v>
      </c>
      <c r="AD33" s="37">
        <f t="shared" si="47"/>
        <v>57324</v>
      </c>
      <c r="AE33" s="52">
        <f t="shared" si="34"/>
        <v>672395</v>
      </c>
      <c r="AF33" s="38">
        <f t="shared" si="35"/>
        <v>248320</v>
      </c>
      <c r="AG33" s="24"/>
      <c r="AH33" s="27" t="str">
        <f t="shared" si="36"/>
        <v>Product / Service 4</v>
      </c>
      <c r="AI33" s="36">
        <f t="shared" ref="AI33:AT33" si="48">AI11*AI26</f>
        <v>113160</v>
      </c>
      <c r="AJ33" s="36">
        <f t="shared" si="48"/>
        <v>70740</v>
      </c>
      <c r="AK33" s="36">
        <f t="shared" si="48"/>
        <v>58605</v>
      </c>
      <c r="AL33" s="36">
        <f t="shared" si="48"/>
        <v>64530</v>
      </c>
      <c r="AM33" s="36">
        <f t="shared" si="48"/>
        <v>72240</v>
      </c>
      <c r="AN33" s="36">
        <f t="shared" si="48"/>
        <v>119970</v>
      </c>
      <c r="AO33" s="36">
        <f t="shared" si="48"/>
        <v>111285</v>
      </c>
      <c r="AP33" s="36">
        <f t="shared" si="48"/>
        <v>115605</v>
      </c>
      <c r="AQ33" s="36">
        <f t="shared" si="48"/>
        <v>73785</v>
      </c>
      <c r="AR33" s="36">
        <f t="shared" si="48"/>
        <v>103905</v>
      </c>
      <c r="AS33" s="36">
        <f t="shared" si="48"/>
        <v>107389</v>
      </c>
      <c r="AT33" s="37">
        <f t="shared" si="48"/>
        <v>140165</v>
      </c>
      <c r="AU33" s="52">
        <f t="shared" si="38"/>
        <v>1151379</v>
      </c>
      <c r="AV33" s="38">
        <f t="shared" si="39"/>
        <v>478984</v>
      </c>
      <c r="AW33" s="24"/>
      <c r="AY33" s="5"/>
      <c r="AZ33" s="5"/>
      <c r="BA33" s="5"/>
      <c r="BB33" s="5"/>
      <c r="BC33" s="5"/>
      <c r="BD33" s="5"/>
      <c r="BE33" s="5"/>
      <c r="BF33" s="5"/>
      <c r="BG33" s="5"/>
      <c r="BH33" s="5"/>
      <c r="BI33" s="5"/>
      <c r="BJ33" s="5"/>
      <c r="BK33" s="5"/>
      <c r="BL33" s="5"/>
      <c r="BM33" s="5"/>
      <c r="BN33" s="5"/>
      <c r="BO33" s="5"/>
      <c r="BP33" s="5"/>
    </row>
    <row r="34" spans="1:68" ht="19.5" customHeight="1" x14ac:dyDescent="0.25">
      <c r="A34" s="5"/>
      <c r="B34" s="21"/>
      <c r="C34" s="39" t="str">
        <f t="shared" si="29"/>
        <v>Product / Service 5</v>
      </c>
      <c r="D34" s="40">
        <f t="shared" ref="D34:O34" si="49">D12*D27</f>
        <v>29600</v>
      </c>
      <c r="E34" s="40">
        <f t="shared" si="49"/>
        <v>43840</v>
      </c>
      <c r="F34" s="40">
        <f t="shared" si="49"/>
        <v>31180</v>
      </c>
      <c r="G34" s="40">
        <f t="shared" si="49"/>
        <v>50780</v>
      </c>
      <c r="H34" s="40">
        <f t="shared" si="49"/>
        <v>44780</v>
      </c>
      <c r="I34" s="40">
        <f t="shared" si="49"/>
        <v>50260</v>
      </c>
      <c r="J34" s="40">
        <f t="shared" si="49"/>
        <v>26400</v>
      </c>
      <c r="K34" s="40">
        <f t="shared" si="49"/>
        <v>62840</v>
      </c>
      <c r="L34" s="40">
        <f t="shared" si="49"/>
        <v>64900</v>
      </c>
      <c r="M34" s="40">
        <f t="shared" si="49"/>
        <v>66360</v>
      </c>
      <c r="N34" s="40">
        <f t="shared" si="49"/>
        <v>47500</v>
      </c>
      <c r="O34" s="41">
        <f t="shared" si="49"/>
        <v>57300</v>
      </c>
      <c r="P34" s="53">
        <f t="shared" si="31"/>
        <v>575740</v>
      </c>
      <c r="Q34" s="24"/>
      <c r="R34" s="39" t="str">
        <f t="shared" si="32"/>
        <v>Product / Service 5</v>
      </c>
      <c r="S34" s="40">
        <f t="shared" ref="S34:AD34" si="50">S12*S27</f>
        <v>60780</v>
      </c>
      <c r="T34" s="40">
        <f t="shared" si="50"/>
        <v>56900</v>
      </c>
      <c r="U34" s="40">
        <f t="shared" si="50"/>
        <v>84680</v>
      </c>
      <c r="V34" s="40">
        <f t="shared" si="50"/>
        <v>66540</v>
      </c>
      <c r="W34" s="40">
        <f t="shared" si="50"/>
        <v>64300</v>
      </c>
      <c r="X34" s="40">
        <f t="shared" si="50"/>
        <v>93160</v>
      </c>
      <c r="Y34" s="40">
        <f t="shared" si="50"/>
        <v>79240</v>
      </c>
      <c r="Z34" s="40">
        <f t="shared" si="50"/>
        <v>60340</v>
      </c>
      <c r="AA34" s="40">
        <f t="shared" si="50"/>
        <v>59640</v>
      </c>
      <c r="AB34" s="40">
        <f t="shared" si="50"/>
        <v>69080</v>
      </c>
      <c r="AC34" s="40">
        <f t="shared" si="50"/>
        <v>92750</v>
      </c>
      <c r="AD34" s="41">
        <f t="shared" si="50"/>
        <v>90800</v>
      </c>
      <c r="AE34" s="53">
        <f t="shared" si="34"/>
        <v>878210</v>
      </c>
      <c r="AF34" s="42">
        <f t="shared" si="35"/>
        <v>302470</v>
      </c>
      <c r="AG34" s="24"/>
      <c r="AH34" s="39" t="str">
        <f t="shared" si="36"/>
        <v>Product / Service 5</v>
      </c>
      <c r="AI34" s="40">
        <f t="shared" ref="AI34:AT34" si="51">AI12*AI27</f>
        <v>88020</v>
      </c>
      <c r="AJ34" s="40">
        <f t="shared" si="51"/>
        <v>145460</v>
      </c>
      <c r="AK34" s="40">
        <f t="shared" si="51"/>
        <v>85720</v>
      </c>
      <c r="AL34" s="40">
        <f t="shared" si="51"/>
        <v>86440</v>
      </c>
      <c r="AM34" s="40">
        <f t="shared" si="51"/>
        <v>115000</v>
      </c>
      <c r="AN34" s="40">
        <f t="shared" si="51"/>
        <v>138000</v>
      </c>
      <c r="AO34" s="40">
        <f t="shared" si="51"/>
        <v>148220</v>
      </c>
      <c r="AP34" s="40">
        <f t="shared" si="51"/>
        <v>91460</v>
      </c>
      <c r="AQ34" s="40">
        <f t="shared" si="51"/>
        <v>99980</v>
      </c>
      <c r="AR34" s="40">
        <f t="shared" si="51"/>
        <v>80720</v>
      </c>
      <c r="AS34" s="40">
        <f t="shared" si="51"/>
        <v>169425</v>
      </c>
      <c r="AT34" s="41">
        <f t="shared" si="51"/>
        <v>160525</v>
      </c>
      <c r="AU34" s="53">
        <f t="shared" si="38"/>
        <v>1408970</v>
      </c>
      <c r="AV34" s="42">
        <f t="shared" si="39"/>
        <v>530760</v>
      </c>
      <c r="AW34" s="24"/>
      <c r="AY34" s="5"/>
      <c r="AZ34" s="5"/>
      <c r="BA34" s="5"/>
      <c r="BB34" s="5"/>
      <c r="BC34" s="5"/>
      <c r="BD34" s="5"/>
      <c r="BE34" s="5"/>
      <c r="BF34" s="5"/>
      <c r="BG34" s="5"/>
      <c r="BH34" s="5"/>
      <c r="BI34" s="5"/>
      <c r="BJ34" s="5"/>
      <c r="BK34" s="5"/>
      <c r="BL34" s="5"/>
      <c r="BM34" s="5"/>
      <c r="BN34" s="5"/>
      <c r="BO34" s="5"/>
      <c r="BP34" s="5"/>
    </row>
    <row r="35" spans="1:68" ht="19.5" customHeight="1" x14ac:dyDescent="0.25">
      <c r="A35" s="5"/>
      <c r="B35" s="21"/>
      <c r="C35" s="47" t="s">
        <v>22</v>
      </c>
      <c r="D35" s="54">
        <f t="shared" ref="D35:O35" si="52">SUM(D30:D34)</f>
        <v>114350</v>
      </c>
      <c r="E35" s="54">
        <f t="shared" si="52"/>
        <v>165800</v>
      </c>
      <c r="F35" s="54">
        <f t="shared" si="52"/>
        <v>152557</v>
      </c>
      <c r="G35" s="54">
        <f t="shared" si="52"/>
        <v>171421</v>
      </c>
      <c r="H35" s="54">
        <f t="shared" si="52"/>
        <v>161618</v>
      </c>
      <c r="I35" s="54">
        <f t="shared" si="52"/>
        <v>166870</v>
      </c>
      <c r="J35" s="54">
        <f t="shared" si="52"/>
        <v>132884</v>
      </c>
      <c r="K35" s="54">
        <f t="shared" si="52"/>
        <v>170481</v>
      </c>
      <c r="L35" s="54">
        <f t="shared" si="52"/>
        <v>203968</v>
      </c>
      <c r="M35" s="54">
        <f t="shared" si="52"/>
        <v>171681</v>
      </c>
      <c r="N35" s="54">
        <f t="shared" si="52"/>
        <v>166247</v>
      </c>
      <c r="O35" s="55">
        <f t="shared" si="52"/>
        <v>201651</v>
      </c>
      <c r="P35" s="56">
        <f>SUM(P29:P34)</f>
        <v>1979528</v>
      </c>
      <c r="Q35" s="24"/>
      <c r="R35" s="47" t="s">
        <v>23</v>
      </c>
      <c r="S35" s="54">
        <f t="shared" ref="S35:AD35" si="53">SUM(S30:S34)</f>
        <v>195956</v>
      </c>
      <c r="T35" s="54">
        <f t="shared" si="53"/>
        <v>240945</v>
      </c>
      <c r="U35" s="54">
        <f t="shared" si="53"/>
        <v>235555</v>
      </c>
      <c r="V35" s="54">
        <f t="shared" si="53"/>
        <v>211305</v>
      </c>
      <c r="W35" s="54">
        <f t="shared" si="53"/>
        <v>232213</v>
      </c>
      <c r="X35" s="54">
        <f t="shared" si="53"/>
        <v>247021</v>
      </c>
      <c r="Y35" s="54">
        <f t="shared" si="53"/>
        <v>254266</v>
      </c>
      <c r="Z35" s="54">
        <f t="shared" si="53"/>
        <v>200836</v>
      </c>
      <c r="AA35" s="54">
        <f t="shared" si="53"/>
        <v>222280</v>
      </c>
      <c r="AB35" s="54">
        <f t="shared" si="53"/>
        <v>227616</v>
      </c>
      <c r="AC35" s="54">
        <f t="shared" si="53"/>
        <v>286221</v>
      </c>
      <c r="AD35" s="55">
        <f t="shared" si="53"/>
        <v>274416</v>
      </c>
      <c r="AE35" s="56">
        <f>SUM(AE29:AE34)</f>
        <v>2828630</v>
      </c>
      <c r="AF35" s="57">
        <f t="shared" si="35"/>
        <v>849102</v>
      </c>
      <c r="AG35" s="24"/>
      <c r="AH35" s="47" t="s">
        <v>24</v>
      </c>
      <c r="AI35" s="54">
        <f t="shared" ref="AI35:AT35" si="54">SUM(AI30:AI34)</f>
        <v>432976</v>
      </c>
      <c r="AJ35" s="54">
        <f t="shared" si="54"/>
        <v>414652</v>
      </c>
      <c r="AK35" s="54">
        <f t="shared" si="54"/>
        <v>354787</v>
      </c>
      <c r="AL35" s="54">
        <f t="shared" si="54"/>
        <v>313504</v>
      </c>
      <c r="AM35" s="54">
        <f t="shared" si="54"/>
        <v>385676</v>
      </c>
      <c r="AN35" s="54">
        <f t="shared" si="54"/>
        <v>431520</v>
      </c>
      <c r="AO35" s="54">
        <f t="shared" si="54"/>
        <v>426803</v>
      </c>
      <c r="AP35" s="54">
        <f t="shared" si="54"/>
        <v>402533</v>
      </c>
      <c r="AQ35" s="54">
        <f t="shared" si="54"/>
        <v>328813</v>
      </c>
      <c r="AR35" s="54">
        <f t="shared" si="54"/>
        <v>317269</v>
      </c>
      <c r="AS35" s="54">
        <f t="shared" si="54"/>
        <v>479413</v>
      </c>
      <c r="AT35" s="55">
        <f t="shared" si="54"/>
        <v>516463</v>
      </c>
      <c r="AU35" s="56">
        <f>SUM(AU29:AU34)</f>
        <v>4804409</v>
      </c>
      <c r="AV35" s="57">
        <f t="shared" si="39"/>
        <v>1975779</v>
      </c>
      <c r="AW35" s="24"/>
      <c r="AY35" s="5"/>
      <c r="AZ35" s="5"/>
      <c r="BA35" s="5"/>
      <c r="BB35" s="5"/>
      <c r="BC35" s="5"/>
      <c r="BD35" s="5"/>
      <c r="BE35" s="5"/>
      <c r="BF35" s="5"/>
      <c r="BG35" s="5"/>
      <c r="BH35" s="5"/>
      <c r="BI35" s="5"/>
      <c r="BJ35" s="5"/>
      <c r="BK35" s="5"/>
      <c r="BL35" s="5"/>
      <c r="BM35" s="5"/>
      <c r="BN35" s="5"/>
      <c r="BO35" s="5"/>
      <c r="BP35" s="5"/>
    </row>
    <row r="36" spans="1:68" ht="9" customHeight="1" x14ac:dyDescent="0.25">
      <c r="A36" s="5"/>
      <c r="B36" s="21"/>
      <c r="C36" s="30"/>
      <c r="D36" s="24"/>
      <c r="E36" s="24"/>
      <c r="F36" s="24"/>
      <c r="G36" s="24"/>
      <c r="H36" s="24"/>
      <c r="I36" s="24"/>
      <c r="J36" s="24"/>
      <c r="K36" s="24"/>
      <c r="L36" s="24"/>
      <c r="M36" s="24"/>
      <c r="N36" s="24"/>
      <c r="O36" s="24"/>
      <c r="P36" s="29"/>
      <c r="Q36" s="24"/>
      <c r="R36" s="30"/>
      <c r="S36" s="24"/>
      <c r="T36" s="24"/>
      <c r="U36" s="24"/>
      <c r="V36" s="24"/>
      <c r="W36" s="24"/>
      <c r="X36" s="24"/>
      <c r="Y36" s="24"/>
      <c r="Z36" s="24"/>
      <c r="AA36" s="24"/>
      <c r="AB36" s="24"/>
      <c r="AC36" s="24"/>
      <c r="AD36" s="24"/>
      <c r="AE36" s="29"/>
      <c r="AF36" s="29"/>
      <c r="AG36" s="24"/>
      <c r="AH36" s="30"/>
      <c r="AI36" s="24"/>
      <c r="AJ36" s="24"/>
      <c r="AK36" s="24"/>
      <c r="AL36" s="24"/>
      <c r="AM36" s="24"/>
      <c r="AN36" s="24"/>
      <c r="AO36" s="24"/>
      <c r="AP36" s="24"/>
      <c r="AQ36" s="24"/>
      <c r="AR36" s="24"/>
      <c r="AS36" s="24"/>
      <c r="AT36" s="24"/>
      <c r="AU36" s="29"/>
      <c r="AV36" s="29"/>
      <c r="AW36" s="24"/>
      <c r="AY36" s="5"/>
      <c r="AZ36" s="5"/>
      <c r="BA36" s="5"/>
      <c r="BB36" s="5"/>
      <c r="BC36" s="5"/>
      <c r="BD36" s="5"/>
      <c r="BE36" s="5"/>
      <c r="BF36" s="5"/>
      <c r="BG36" s="5"/>
      <c r="BH36" s="5"/>
      <c r="BI36" s="5"/>
      <c r="BJ36" s="5"/>
      <c r="BK36" s="5"/>
      <c r="BL36" s="5"/>
      <c r="BM36" s="5"/>
      <c r="BN36" s="5"/>
      <c r="BO36" s="5"/>
      <c r="BP36" s="5"/>
    </row>
    <row r="37" spans="1:68" ht="19.5" customHeight="1" x14ac:dyDescent="0.25">
      <c r="A37" s="5"/>
      <c r="B37" s="21"/>
      <c r="C37" s="31" t="s">
        <v>25</v>
      </c>
      <c r="D37" s="35"/>
      <c r="E37" s="24"/>
      <c r="F37" s="24"/>
      <c r="G37" s="24"/>
      <c r="H37" s="24"/>
      <c r="I37" s="24"/>
      <c r="J37" s="24"/>
      <c r="K37" s="24"/>
      <c r="L37" s="24"/>
      <c r="M37" s="24"/>
      <c r="N37" s="24"/>
      <c r="O37" s="24"/>
      <c r="P37" s="23" t="s">
        <v>18</v>
      </c>
      <c r="Q37" s="24"/>
      <c r="R37" s="31" t="s">
        <v>25</v>
      </c>
      <c r="S37" s="35"/>
      <c r="T37" s="24"/>
      <c r="U37" s="24"/>
      <c r="V37" s="24"/>
      <c r="W37" s="24"/>
      <c r="X37" s="24"/>
      <c r="Y37" s="24"/>
      <c r="Z37" s="24"/>
      <c r="AA37" s="24"/>
      <c r="AB37" s="24"/>
      <c r="AC37" s="24"/>
      <c r="AD37" s="24"/>
      <c r="AE37" s="23" t="s">
        <v>18</v>
      </c>
      <c r="AF37" s="29" t="s">
        <v>19</v>
      </c>
      <c r="AG37" s="24"/>
      <c r="AH37" s="31" t="s">
        <v>25</v>
      </c>
      <c r="AI37" s="35"/>
      <c r="AJ37" s="24"/>
      <c r="AK37" s="24"/>
      <c r="AL37" s="24"/>
      <c r="AM37" s="24"/>
      <c r="AN37" s="24"/>
      <c r="AO37" s="24"/>
      <c r="AP37" s="24"/>
      <c r="AQ37" s="24"/>
      <c r="AR37" s="24"/>
      <c r="AS37" s="24"/>
      <c r="AT37" s="24"/>
      <c r="AU37" s="23" t="s">
        <v>18</v>
      </c>
      <c r="AV37" s="29" t="s">
        <v>19</v>
      </c>
      <c r="AW37" s="24"/>
      <c r="AY37" s="5"/>
      <c r="AZ37" s="5"/>
      <c r="BA37" s="5"/>
      <c r="BB37" s="5"/>
      <c r="BC37" s="5"/>
      <c r="BD37" s="5"/>
      <c r="BE37" s="5"/>
      <c r="BF37" s="5"/>
      <c r="BG37" s="5"/>
      <c r="BH37" s="5"/>
      <c r="BI37" s="5"/>
      <c r="BJ37" s="5"/>
      <c r="BK37" s="5"/>
      <c r="BL37" s="5"/>
      <c r="BM37" s="5"/>
      <c r="BN37" s="5"/>
      <c r="BO37" s="5"/>
      <c r="BP37" s="5"/>
    </row>
    <row r="38" spans="1:68" ht="19.5" customHeight="1" x14ac:dyDescent="0.25">
      <c r="A38" s="5"/>
      <c r="B38" s="21"/>
      <c r="C38" s="27" t="str">
        <f t="shared" ref="C38:C42" si="55">C8</f>
        <v>Product / Service 1</v>
      </c>
      <c r="D38" s="43">
        <f t="shared" ref="D38:O38" si="56">D23-D16</f>
        <v>7</v>
      </c>
      <c r="E38" s="43">
        <f t="shared" si="56"/>
        <v>7</v>
      </c>
      <c r="F38" s="43">
        <f t="shared" si="56"/>
        <v>7</v>
      </c>
      <c r="G38" s="43">
        <f t="shared" si="56"/>
        <v>6.5</v>
      </c>
      <c r="H38" s="43">
        <f t="shared" si="56"/>
        <v>6.5</v>
      </c>
      <c r="I38" s="43">
        <f t="shared" si="56"/>
        <v>6.5</v>
      </c>
      <c r="J38" s="43">
        <f t="shared" si="56"/>
        <v>6.5</v>
      </c>
      <c r="K38" s="43">
        <f t="shared" si="56"/>
        <v>6.5</v>
      </c>
      <c r="L38" s="43">
        <f t="shared" si="56"/>
        <v>6.5</v>
      </c>
      <c r="M38" s="43">
        <f t="shared" si="56"/>
        <v>7</v>
      </c>
      <c r="N38" s="43">
        <f t="shared" si="56"/>
        <v>9</v>
      </c>
      <c r="O38" s="44">
        <f t="shared" si="56"/>
        <v>9</v>
      </c>
      <c r="P38" s="51">
        <f t="shared" ref="P38:P42" si="57">AVERAGE(D38:O38)</f>
        <v>7.083333333333333</v>
      </c>
      <c r="Q38" s="24"/>
      <c r="R38" s="27" t="str">
        <f t="shared" ref="R38:R42" si="58">R8</f>
        <v>Product / Service 1</v>
      </c>
      <c r="S38" s="43">
        <f t="shared" ref="S38:AD38" si="59">S23-S16</f>
        <v>7.1</v>
      </c>
      <c r="T38" s="43">
        <f t="shared" si="59"/>
        <v>7.1</v>
      </c>
      <c r="U38" s="43">
        <f t="shared" si="59"/>
        <v>7.1</v>
      </c>
      <c r="V38" s="43">
        <f t="shared" si="59"/>
        <v>7.1</v>
      </c>
      <c r="W38" s="43">
        <f t="shared" si="59"/>
        <v>7.1</v>
      </c>
      <c r="X38" s="43">
        <f t="shared" si="59"/>
        <v>7.1</v>
      </c>
      <c r="Y38" s="43">
        <f t="shared" si="59"/>
        <v>7.1</v>
      </c>
      <c r="Z38" s="43">
        <f t="shared" si="59"/>
        <v>7.1</v>
      </c>
      <c r="AA38" s="43">
        <f t="shared" si="59"/>
        <v>7.1</v>
      </c>
      <c r="AB38" s="43">
        <f t="shared" si="59"/>
        <v>7</v>
      </c>
      <c r="AC38" s="43">
        <f t="shared" si="59"/>
        <v>9.1</v>
      </c>
      <c r="AD38" s="44">
        <f t="shared" si="59"/>
        <v>9.1</v>
      </c>
      <c r="AE38" s="51">
        <f t="shared" ref="AE38:AE42" si="60">AVERAGE(S38:AD38)</f>
        <v>7.4249999999999998</v>
      </c>
      <c r="AF38" s="33">
        <f t="shared" ref="AF38:AF42" si="61">AE38-P38</f>
        <v>0.34166666666666679</v>
      </c>
      <c r="AG38" s="24"/>
      <c r="AH38" s="27" t="str">
        <f t="shared" ref="AH38:AH42" si="62">AH8</f>
        <v>Product / Service 1</v>
      </c>
      <c r="AI38" s="43">
        <f t="shared" ref="AI38:AT38" si="63">AI23-AI16</f>
        <v>7.1</v>
      </c>
      <c r="AJ38" s="43">
        <f t="shared" si="63"/>
        <v>7.1</v>
      </c>
      <c r="AK38" s="43">
        <f t="shared" si="63"/>
        <v>7.2</v>
      </c>
      <c r="AL38" s="43">
        <f t="shared" si="63"/>
        <v>7.2</v>
      </c>
      <c r="AM38" s="43">
        <f t="shared" si="63"/>
        <v>7.2</v>
      </c>
      <c r="AN38" s="43">
        <f t="shared" si="63"/>
        <v>7.1</v>
      </c>
      <c r="AO38" s="43">
        <f t="shared" si="63"/>
        <v>7.1</v>
      </c>
      <c r="AP38" s="43">
        <f t="shared" si="63"/>
        <v>7.1</v>
      </c>
      <c r="AQ38" s="43">
        <f t="shared" si="63"/>
        <v>7.1</v>
      </c>
      <c r="AR38" s="43">
        <f t="shared" si="63"/>
        <v>7.2</v>
      </c>
      <c r="AS38" s="43">
        <f t="shared" si="63"/>
        <v>9.1</v>
      </c>
      <c r="AT38" s="44">
        <f t="shared" si="63"/>
        <v>9.1</v>
      </c>
      <c r="AU38" s="51">
        <f t="shared" ref="AU38:AU42" si="64">AVERAGE(AI38:AT38)</f>
        <v>7.4666666666666659</v>
      </c>
      <c r="AV38" s="33">
        <f t="shared" ref="AV38:AV42" si="65">AU38-AE38</f>
        <v>4.1666666666666075E-2</v>
      </c>
      <c r="AW38" s="24"/>
      <c r="AY38" s="5"/>
      <c r="AZ38" s="5"/>
      <c r="BA38" s="5"/>
      <c r="BB38" s="5"/>
      <c r="BC38" s="5"/>
      <c r="BD38" s="5"/>
      <c r="BE38" s="5"/>
      <c r="BF38" s="5"/>
      <c r="BG38" s="5"/>
      <c r="BH38" s="5"/>
      <c r="BI38" s="5"/>
      <c r="BJ38" s="5"/>
      <c r="BK38" s="5"/>
      <c r="BL38" s="5"/>
      <c r="BM38" s="5"/>
      <c r="BN38" s="5"/>
      <c r="BO38" s="5"/>
      <c r="BP38" s="5"/>
    </row>
    <row r="39" spans="1:68" ht="19.5" customHeight="1" x14ac:dyDescent="0.25">
      <c r="A39" s="5"/>
      <c r="B39" s="21"/>
      <c r="C39" s="27" t="str">
        <f t="shared" si="55"/>
        <v>Product / Service 2</v>
      </c>
      <c r="D39" s="43">
        <f t="shared" ref="D39:O39" si="66">D24-D17</f>
        <v>8</v>
      </c>
      <c r="E39" s="43">
        <f t="shared" si="66"/>
        <v>8</v>
      </c>
      <c r="F39" s="43">
        <f t="shared" si="66"/>
        <v>8</v>
      </c>
      <c r="G39" s="43">
        <f t="shared" si="66"/>
        <v>7.5</v>
      </c>
      <c r="H39" s="43">
        <f t="shared" si="66"/>
        <v>7.5</v>
      </c>
      <c r="I39" s="43">
        <f t="shared" si="66"/>
        <v>7.5</v>
      </c>
      <c r="J39" s="43">
        <f t="shared" si="66"/>
        <v>7.5</v>
      </c>
      <c r="K39" s="43">
        <f t="shared" si="66"/>
        <v>7.5</v>
      </c>
      <c r="L39" s="43">
        <f t="shared" si="66"/>
        <v>7.5</v>
      </c>
      <c r="M39" s="43">
        <f t="shared" si="66"/>
        <v>8</v>
      </c>
      <c r="N39" s="43">
        <f t="shared" si="66"/>
        <v>10</v>
      </c>
      <c r="O39" s="44">
        <f t="shared" si="66"/>
        <v>10</v>
      </c>
      <c r="P39" s="51">
        <f t="shared" si="57"/>
        <v>8.0833333333333339</v>
      </c>
      <c r="Q39" s="24"/>
      <c r="R39" s="27" t="str">
        <f t="shared" si="58"/>
        <v>Product / Service 2</v>
      </c>
      <c r="S39" s="43">
        <f t="shared" ref="S39:AD39" si="67">S24-S17</f>
        <v>8.0500000000000007</v>
      </c>
      <c r="T39" s="43">
        <f t="shared" si="67"/>
        <v>8.0500000000000007</v>
      </c>
      <c r="U39" s="43">
        <f t="shared" si="67"/>
        <v>8.0500000000000007</v>
      </c>
      <c r="V39" s="43">
        <f t="shared" si="67"/>
        <v>8.1</v>
      </c>
      <c r="W39" s="43">
        <f t="shared" si="67"/>
        <v>8.1999999999999993</v>
      </c>
      <c r="X39" s="43">
        <f t="shared" si="67"/>
        <v>8.3000000000000007</v>
      </c>
      <c r="Y39" s="43">
        <f t="shared" si="67"/>
        <v>8.0500000000000007</v>
      </c>
      <c r="Z39" s="43">
        <f t="shared" si="67"/>
        <v>8</v>
      </c>
      <c r="AA39" s="43">
        <f t="shared" si="67"/>
        <v>8</v>
      </c>
      <c r="AB39" s="43">
        <f t="shared" si="67"/>
        <v>8.0500000000000007</v>
      </c>
      <c r="AC39" s="43">
        <f t="shared" si="67"/>
        <v>10.050000000000001</v>
      </c>
      <c r="AD39" s="44">
        <f t="shared" si="67"/>
        <v>10</v>
      </c>
      <c r="AE39" s="51">
        <f t="shared" si="60"/>
        <v>8.4083333333333332</v>
      </c>
      <c r="AF39" s="33">
        <f t="shared" si="61"/>
        <v>0.32499999999999929</v>
      </c>
      <c r="AG39" s="24"/>
      <c r="AH39" s="27" t="str">
        <f t="shared" si="62"/>
        <v>Product / Service 2</v>
      </c>
      <c r="AI39" s="43">
        <f t="shared" ref="AI39:AT39" si="68">AI24-AI17</f>
        <v>8</v>
      </c>
      <c r="AJ39" s="43">
        <f t="shared" si="68"/>
        <v>8</v>
      </c>
      <c r="AK39" s="43">
        <f t="shared" si="68"/>
        <v>8.1999999999999993</v>
      </c>
      <c r="AL39" s="43">
        <f t="shared" si="68"/>
        <v>8.1999999999999993</v>
      </c>
      <c r="AM39" s="43">
        <f t="shared" si="68"/>
        <v>8.1999999999999993</v>
      </c>
      <c r="AN39" s="43">
        <f t="shared" si="68"/>
        <v>8.1999999999999993</v>
      </c>
      <c r="AO39" s="43">
        <f t="shared" si="68"/>
        <v>8.1999999999999993</v>
      </c>
      <c r="AP39" s="43">
        <f t="shared" si="68"/>
        <v>8.1999999999999993</v>
      </c>
      <c r="AQ39" s="43">
        <f t="shared" si="68"/>
        <v>8.1999999999999993</v>
      </c>
      <c r="AR39" s="43">
        <f t="shared" si="68"/>
        <v>8.1999999999999993</v>
      </c>
      <c r="AS39" s="43">
        <f t="shared" si="68"/>
        <v>10.199999999999999</v>
      </c>
      <c r="AT39" s="44">
        <f t="shared" si="68"/>
        <v>10.199999999999999</v>
      </c>
      <c r="AU39" s="51">
        <f t="shared" si="64"/>
        <v>8.5000000000000018</v>
      </c>
      <c r="AV39" s="33">
        <f t="shared" si="65"/>
        <v>9.1666666666668561E-2</v>
      </c>
      <c r="AW39" s="24"/>
      <c r="AY39" s="5"/>
      <c r="AZ39" s="5"/>
      <c r="BA39" s="5"/>
      <c r="BB39" s="5"/>
      <c r="BC39" s="5"/>
      <c r="BD39" s="5"/>
      <c r="BE39" s="5"/>
      <c r="BF39" s="5"/>
      <c r="BG39" s="5"/>
      <c r="BH39" s="5"/>
      <c r="BI39" s="5"/>
      <c r="BJ39" s="5"/>
      <c r="BK39" s="5"/>
      <c r="BL39" s="5"/>
      <c r="BM39" s="5"/>
      <c r="BN39" s="5"/>
      <c r="BO39" s="5"/>
      <c r="BP39" s="5"/>
    </row>
    <row r="40" spans="1:68" ht="19.5" customHeight="1" x14ac:dyDescent="0.25">
      <c r="A40" s="5"/>
      <c r="B40" s="21"/>
      <c r="C40" s="27" t="str">
        <f t="shared" si="55"/>
        <v>Product / Service 3</v>
      </c>
      <c r="D40" s="43">
        <f t="shared" ref="D40:O40" si="69">D25-D18</f>
        <v>9</v>
      </c>
      <c r="E40" s="43">
        <f t="shared" si="69"/>
        <v>9</v>
      </c>
      <c r="F40" s="43">
        <f t="shared" si="69"/>
        <v>9</v>
      </c>
      <c r="G40" s="43">
        <f t="shared" si="69"/>
        <v>8.5</v>
      </c>
      <c r="H40" s="43">
        <f t="shared" si="69"/>
        <v>8.5</v>
      </c>
      <c r="I40" s="43">
        <f t="shared" si="69"/>
        <v>8.5</v>
      </c>
      <c r="J40" s="43">
        <f t="shared" si="69"/>
        <v>8.5</v>
      </c>
      <c r="K40" s="43">
        <f t="shared" si="69"/>
        <v>8.5</v>
      </c>
      <c r="L40" s="43">
        <f t="shared" si="69"/>
        <v>8.5</v>
      </c>
      <c r="M40" s="43">
        <f t="shared" si="69"/>
        <v>9</v>
      </c>
      <c r="N40" s="43">
        <f t="shared" si="69"/>
        <v>12</v>
      </c>
      <c r="O40" s="44">
        <f t="shared" si="69"/>
        <v>12</v>
      </c>
      <c r="P40" s="51">
        <f t="shared" si="57"/>
        <v>9.25</v>
      </c>
      <c r="Q40" s="24"/>
      <c r="R40" s="27" t="str">
        <f t="shared" si="58"/>
        <v>Product / Service 3</v>
      </c>
      <c r="S40" s="43">
        <f t="shared" ref="S40:AD40" si="70">S25-S18</f>
        <v>9.5</v>
      </c>
      <c r="T40" s="43">
        <f t="shared" si="70"/>
        <v>9.4</v>
      </c>
      <c r="U40" s="43">
        <f t="shared" si="70"/>
        <v>9.3000000000000007</v>
      </c>
      <c r="V40" s="43">
        <f t="shared" si="70"/>
        <v>9.1</v>
      </c>
      <c r="W40" s="43">
        <f t="shared" si="70"/>
        <v>8.5</v>
      </c>
      <c r="X40" s="43">
        <f t="shared" si="70"/>
        <v>9</v>
      </c>
      <c r="Y40" s="43">
        <f t="shared" si="70"/>
        <v>9</v>
      </c>
      <c r="Z40" s="43">
        <f t="shared" si="70"/>
        <v>9</v>
      </c>
      <c r="AA40" s="43">
        <f t="shared" si="70"/>
        <v>9</v>
      </c>
      <c r="AB40" s="43">
        <f t="shared" si="70"/>
        <v>9</v>
      </c>
      <c r="AC40" s="43">
        <f t="shared" si="70"/>
        <v>12.1</v>
      </c>
      <c r="AD40" s="44">
        <f t="shared" si="70"/>
        <v>12.1</v>
      </c>
      <c r="AE40" s="51">
        <f t="shared" si="60"/>
        <v>9.5833333333333321</v>
      </c>
      <c r="AF40" s="33">
        <f t="shared" si="61"/>
        <v>0.33333333333333215</v>
      </c>
      <c r="AG40" s="24"/>
      <c r="AH40" s="27" t="str">
        <f t="shared" si="62"/>
        <v>Product / Service 3</v>
      </c>
      <c r="AI40" s="43">
        <f t="shared" ref="AI40:AT40" si="71">AI25-AI18</f>
        <v>9</v>
      </c>
      <c r="AJ40" s="43">
        <f t="shared" si="71"/>
        <v>9</v>
      </c>
      <c r="AK40" s="43">
        <f t="shared" si="71"/>
        <v>9</v>
      </c>
      <c r="AL40" s="43">
        <f t="shared" si="71"/>
        <v>9</v>
      </c>
      <c r="AM40" s="43">
        <f t="shared" si="71"/>
        <v>9</v>
      </c>
      <c r="AN40" s="43">
        <f t="shared" si="71"/>
        <v>9</v>
      </c>
      <c r="AO40" s="43">
        <f t="shared" si="71"/>
        <v>9</v>
      </c>
      <c r="AP40" s="43">
        <f t="shared" si="71"/>
        <v>9</v>
      </c>
      <c r="AQ40" s="43">
        <f t="shared" si="71"/>
        <v>9</v>
      </c>
      <c r="AR40" s="43">
        <f t="shared" si="71"/>
        <v>9</v>
      </c>
      <c r="AS40" s="43">
        <f t="shared" si="71"/>
        <v>12</v>
      </c>
      <c r="AT40" s="44">
        <f t="shared" si="71"/>
        <v>12</v>
      </c>
      <c r="AU40" s="51">
        <f t="shared" si="64"/>
        <v>9.5</v>
      </c>
      <c r="AV40" s="33">
        <f t="shared" si="65"/>
        <v>-8.3333333333332149E-2</v>
      </c>
      <c r="AW40" s="24"/>
      <c r="AY40" s="5"/>
      <c r="AZ40" s="5"/>
      <c r="BA40" s="5"/>
      <c r="BB40" s="5"/>
      <c r="BC40" s="5"/>
      <c r="BD40" s="5"/>
      <c r="BE40" s="5"/>
      <c r="BF40" s="5"/>
      <c r="BG40" s="5"/>
      <c r="BH40" s="5"/>
      <c r="BI40" s="5"/>
      <c r="BJ40" s="5"/>
      <c r="BK40" s="5"/>
      <c r="BL40" s="5"/>
      <c r="BM40" s="5"/>
      <c r="BN40" s="5"/>
      <c r="BO40" s="5"/>
      <c r="BP40" s="5"/>
    </row>
    <row r="41" spans="1:68" ht="19.5" customHeight="1" x14ac:dyDescent="0.25">
      <c r="A41" s="5"/>
      <c r="B41" s="21"/>
      <c r="C41" s="27" t="str">
        <f t="shared" si="55"/>
        <v>Product / Service 4</v>
      </c>
      <c r="D41" s="43">
        <f t="shared" ref="D41:O41" si="72">D26-D19</f>
        <v>11</v>
      </c>
      <c r="E41" s="43">
        <f t="shared" si="72"/>
        <v>11</v>
      </c>
      <c r="F41" s="43">
        <f t="shared" si="72"/>
        <v>11</v>
      </c>
      <c r="G41" s="43">
        <f t="shared" si="72"/>
        <v>10.5</v>
      </c>
      <c r="H41" s="43">
        <f t="shared" si="72"/>
        <v>10.5</v>
      </c>
      <c r="I41" s="43">
        <f t="shared" si="72"/>
        <v>10.5</v>
      </c>
      <c r="J41" s="43">
        <f t="shared" si="72"/>
        <v>10.5</v>
      </c>
      <c r="K41" s="43">
        <f t="shared" si="72"/>
        <v>10.5</v>
      </c>
      <c r="L41" s="43">
        <f t="shared" si="72"/>
        <v>10.5</v>
      </c>
      <c r="M41" s="43">
        <f t="shared" si="72"/>
        <v>11</v>
      </c>
      <c r="N41" s="43">
        <f t="shared" si="72"/>
        <v>13</v>
      </c>
      <c r="O41" s="44">
        <f t="shared" si="72"/>
        <v>13</v>
      </c>
      <c r="P41" s="51">
        <f t="shared" si="57"/>
        <v>11.083333333333334</v>
      </c>
      <c r="Q41" s="24"/>
      <c r="R41" s="27" t="str">
        <f t="shared" si="58"/>
        <v>Product / Service 4</v>
      </c>
      <c r="S41" s="43">
        <f t="shared" ref="S41:AD41" si="73">S26-S19</f>
        <v>11.2</v>
      </c>
      <c r="T41" s="43">
        <f t="shared" si="73"/>
        <v>11.1</v>
      </c>
      <c r="U41" s="43">
        <f t="shared" si="73"/>
        <v>11</v>
      </c>
      <c r="V41" s="43">
        <f t="shared" si="73"/>
        <v>10.5</v>
      </c>
      <c r="W41" s="43">
        <f t="shared" si="73"/>
        <v>10.5</v>
      </c>
      <c r="X41" s="43">
        <f t="shared" si="73"/>
        <v>10.5</v>
      </c>
      <c r="Y41" s="43">
        <f t="shared" si="73"/>
        <v>11</v>
      </c>
      <c r="Z41" s="43">
        <f t="shared" si="73"/>
        <v>11</v>
      </c>
      <c r="AA41" s="43">
        <f t="shared" si="73"/>
        <v>11</v>
      </c>
      <c r="AB41" s="43">
        <f t="shared" si="73"/>
        <v>11</v>
      </c>
      <c r="AC41" s="43">
        <f t="shared" si="73"/>
        <v>13</v>
      </c>
      <c r="AD41" s="44">
        <f t="shared" si="73"/>
        <v>13</v>
      </c>
      <c r="AE41" s="51">
        <f t="shared" si="60"/>
        <v>11.233333333333334</v>
      </c>
      <c r="AF41" s="33">
        <f t="shared" si="61"/>
        <v>0.15000000000000036</v>
      </c>
      <c r="AG41" s="24"/>
      <c r="AH41" s="27" t="str">
        <f t="shared" si="62"/>
        <v>Product / Service 4</v>
      </c>
      <c r="AI41" s="43">
        <f t="shared" ref="AI41:AT41" si="74">AI26-AI19</f>
        <v>11</v>
      </c>
      <c r="AJ41" s="43">
        <f t="shared" si="74"/>
        <v>11.1</v>
      </c>
      <c r="AK41" s="43">
        <f t="shared" si="74"/>
        <v>11.1</v>
      </c>
      <c r="AL41" s="43">
        <f t="shared" si="74"/>
        <v>11.1</v>
      </c>
      <c r="AM41" s="43">
        <f t="shared" si="74"/>
        <v>11.1</v>
      </c>
      <c r="AN41" s="43">
        <f t="shared" si="74"/>
        <v>11.1</v>
      </c>
      <c r="AO41" s="43">
        <f t="shared" si="74"/>
        <v>11.1</v>
      </c>
      <c r="AP41" s="43">
        <f t="shared" si="74"/>
        <v>11.1</v>
      </c>
      <c r="AQ41" s="43">
        <f t="shared" si="74"/>
        <v>11.1</v>
      </c>
      <c r="AR41" s="43">
        <f t="shared" si="74"/>
        <v>11.1</v>
      </c>
      <c r="AS41" s="43">
        <f t="shared" si="74"/>
        <v>13.1</v>
      </c>
      <c r="AT41" s="44">
        <f t="shared" si="74"/>
        <v>13.1</v>
      </c>
      <c r="AU41" s="51">
        <f t="shared" si="64"/>
        <v>11.424999999999997</v>
      </c>
      <c r="AV41" s="33">
        <f t="shared" si="65"/>
        <v>0.19166666666666288</v>
      </c>
      <c r="AW41" s="24"/>
      <c r="AY41" s="5"/>
      <c r="AZ41" s="5"/>
      <c r="BA41" s="5"/>
      <c r="BB41" s="5"/>
      <c r="BC41" s="5"/>
      <c r="BD41" s="5"/>
      <c r="BE41" s="5"/>
      <c r="BF41" s="5"/>
      <c r="BG41" s="5"/>
      <c r="BH41" s="5"/>
      <c r="BI41" s="5"/>
      <c r="BJ41" s="5"/>
      <c r="BK41" s="5"/>
      <c r="BL41" s="5"/>
      <c r="BM41" s="5"/>
      <c r="BN41" s="5"/>
      <c r="BO41" s="5"/>
      <c r="BP41" s="5"/>
    </row>
    <row r="42" spans="1:68" ht="19.5" customHeight="1" x14ac:dyDescent="0.25">
      <c r="A42" s="5"/>
      <c r="B42" s="21"/>
      <c r="C42" s="27" t="str">
        <f t="shared" si="55"/>
        <v>Product / Service 5</v>
      </c>
      <c r="D42" s="43">
        <f t="shared" ref="D42:O42" si="75">D27-D20</f>
        <v>15</v>
      </c>
      <c r="E42" s="43">
        <f t="shared" si="75"/>
        <v>15</v>
      </c>
      <c r="F42" s="43">
        <f t="shared" si="75"/>
        <v>15</v>
      </c>
      <c r="G42" s="43">
        <f t="shared" si="75"/>
        <v>14.5</v>
      </c>
      <c r="H42" s="43">
        <f t="shared" si="75"/>
        <v>14.5</v>
      </c>
      <c r="I42" s="43">
        <f t="shared" si="75"/>
        <v>14.5</v>
      </c>
      <c r="J42" s="43">
        <f t="shared" si="75"/>
        <v>14.5</v>
      </c>
      <c r="K42" s="43">
        <f t="shared" si="75"/>
        <v>14.5</v>
      </c>
      <c r="L42" s="43">
        <f t="shared" si="75"/>
        <v>14.5</v>
      </c>
      <c r="M42" s="43">
        <f t="shared" si="75"/>
        <v>15</v>
      </c>
      <c r="N42" s="43">
        <f t="shared" si="75"/>
        <v>20</v>
      </c>
      <c r="O42" s="44">
        <f t="shared" si="75"/>
        <v>20</v>
      </c>
      <c r="P42" s="51">
        <f t="shared" si="57"/>
        <v>15.583333333333334</v>
      </c>
      <c r="Q42" s="24"/>
      <c r="R42" s="27" t="str">
        <f t="shared" si="58"/>
        <v>Product / Service 5</v>
      </c>
      <c r="S42" s="43">
        <f t="shared" ref="S42:AD42" si="76">S27-S20</f>
        <v>14</v>
      </c>
      <c r="T42" s="43">
        <f t="shared" si="76"/>
        <v>14</v>
      </c>
      <c r="U42" s="43">
        <f t="shared" si="76"/>
        <v>14</v>
      </c>
      <c r="V42" s="43">
        <f t="shared" si="76"/>
        <v>14</v>
      </c>
      <c r="W42" s="43">
        <f t="shared" si="76"/>
        <v>14</v>
      </c>
      <c r="X42" s="43">
        <f t="shared" si="76"/>
        <v>14</v>
      </c>
      <c r="Y42" s="43">
        <f t="shared" si="76"/>
        <v>14</v>
      </c>
      <c r="Z42" s="43">
        <f t="shared" si="76"/>
        <v>14</v>
      </c>
      <c r="AA42" s="43">
        <f t="shared" si="76"/>
        <v>14</v>
      </c>
      <c r="AB42" s="43">
        <f t="shared" si="76"/>
        <v>14</v>
      </c>
      <c r="AC42" s="43">
        <f t="shared" si="76"/>
        <v>19</v>
      </c>
      <c r="AD42" s="44">
        <f t="shared" si="76"/>
        <v>18.5</v>
      </c>
      <c r="AE42" s="51">
        <f t="shared" si="60"/>
        <v>14.791666666666666</v>
      </c>
      <c r="AF42" s="33">
        <f t="shared" si="61"/>
        <v>-0.79166666666666785</v>
      </c>
      <c r="AG42" s="24"/>
      <c r="AH42" s="27" t="str">
        <f t="shared" si="62"/>
        <v>Product / Service 5</v>
      </c>
      <c r="AI42" s="43">
        <f t="shared" ref="AI42:AT42" si="77">AI27-AI20</f>
        <v>13.5</v>
      </c>
      <c r="AJ42" s="43">
        <f t="shared" si="77"/>
        <v>13.5</v>
      </c>
      <c r="AK42" s="43">
        <f t="shared" si="77"/>
        <v>13.75</v>
      </c>
      <c r="AL42" s="43">
        <f t="shared" si="77"/>
        <v>13.75</v>
      </c>
      <c r="AM42" s="43">
        <f t="shared" si="77"/>
        <v>14.1</v>
      </c>
      <c r="AN42" s="43">
        <f t="shared" si="77"/>
        <v>14.1</v>
      </c>
      <c r="AO42" s="43">
        <f t="shared" si="77"/>
        <v>14.5</v>
      </c>
      <c r="AP42" s="43">
        <f t="shared" si="77"/>
        <v>14.5</v>
      </c>
      <c r="AQ42" s="43">
        <f t="shared" si="77"/>
        <v>14.5</v>
      </c>
      <c r="AR42" s="43">
        <f t="shared" si="77"/>
        <v>14.5</v>
      </c>
      <c r="AS42" s="43">
        <f t="shared" si="77"/>
        <v>19.5</v>
      </c>
      <c r="AT42" s="44">
        <f t="shared" si="77"/>
        <v>19.5</v>
      </c>
      <c r="AU42" s="51">
        <f t="shared" si="64"/>
        <v>14.975</v>
      </c>
      <c r="AV42" s="33">
        <f t="shared" si="65"/>
        <v>0.18333333333333357</v>
      </c>
      <c r="AW42" s="24"/>
      <c r="AY42" s="5"/>
      <c r="AZ42" s="5"/>
      <c r="BA42" s="5"/>
      <c r="BB42" s="5"/>
      <c r="BC42" s="5"/>
      <c r="BD42" s="5"/>
      <c r="BE42" s="5"/>
      <c r="BF42" s="5"/>
      <c r="BG42" s="5"/>
      <c r="BH42" s="5"/>
      <c r="BI42" s="5"/>
      <c r="BJ42" s="5"/>
      <c r="BK42" s="5"/>
      <c r="BL42" s="5"/>
      <c r="BM42" s="5"/>
      <c r="BN42" s="5"/>
      <c r="BO42" s="5"/>
      <c r="BP42" s="5"/>
    </row>
    <row r="43" spans="1:68" ht="9" customHeight="1" x14ac:dyDescent="0.25">
      <c r="A43" s="5"/>
      <c r="B43" s="21"/>
      <c r="C43" s="30"/>
      <c r="D43" s="24"/>
      <c r="E43" s="24"/>
      <c r="F43" s="24"/>
      <c r="G43" s="24"/>
      <c r="H43" s="24"/>
      <c r="I43" s="24"/>
      <c r="J43" s="24"/>
      <c r="K43" s="24"/>
      <c r="L43" s="24"/>
      <c r="M43" s="24"/>
      <c r="N43" s="24"/>
      <c r="O43" s="24"/>
      <c r="P43" s="29"/>
      <c r="Q43" s="24"/>
      <c r="R43" s="30"/>
      <c r="S43" s="24"/>
      <c r="T43" s="24"/>
      <c r="U43" s="24"/>
      <c r="V43" s="24"/>
      <c r="W43" s="24"/>
      <c r="X43" s="24"/>
      <c r="Y43" s="24"/>
      <c r="Z43" s="24"/>
      <c r="AA43" s="24"/>
      <c r="AB43" s="24"/>
      <c r="AC43" s="24"/>
      <c r="AD43" s="24"/>
      <c r="AE43" s="29"/>
      <c r="AF43" s="29"/>
      <c r="AG43" s="24"/>
      <c r="AH43" s="30"/>
      <c r="AI43" s="24"/>
      <c r="AJ43" s="24"/>
      <c r="AK43" s="24"/>
      <c r="AL43" s="24"/>
      <c r="AM43" s="24"/>
      <c r="AN43" s="24"/>
      <c r="AO43" s="24"/>
      <c r="AP43" s="24"/>
      <c r="AQ43" s="24"/>
      <c r="AR43" s="24"/>
      <c r="AS43" s="24"/>
      <c r="AT43" s="24"/>
      <c r="AU43" s="29"/>
      <c r="AV43" s="29"/>
      <c r="AW43" s="24"/>
      <c r="AY43" s="5"/>
      <c r="AZ43" s="5"/>
      <c r="BA43" s="5"/>
      <c r="BB43" s="5"/>
      <c r="BC43" s="5"/>
      <c r="BD43" s="5"/>
      <c r="BE43" s="5"/>
      <c r="BF43" s="5"/>
      <c r="BG43" s="5"/>
      <c r="BH43" s="5"/>
      <c r="BI43" s="5"/>
      <c r="BJ43" s="5"/>
      <c r="BK43" s="5"/>
      <c r="BL43" s="5"/>
      <c r="BM43" s="5"/>
      <c r="BN43" s="5"/>
      <c r="BO43" s="5"/>
      <c r="BP43" s="5"/>
    </row>
    <row r="44" spans="1:68" ht="19.5" customHeight="1" x14ac:dyDescent="0.25">
      <c r="A44" s="5"/>
      <c r="B44" s="21"/>
      <c r="C44" s="31" t="s">
        <v>26</v>
      </c>
      <c r="D44" s="35"/>
      <c r="E44" s="24"/>
      <c r="F44" s="24"/>
      <c r="G44" s="24"/>
      <c r="H44" s="24"/>
      <c r="I44" s="24"/>
      <c r="J44" s="24"/>
      <c r="K44" s="24"/>
      <c r="L44" s="24"/>
      <c r="M44" s="24"/>
      <c r="N44" s="24"/>
      <c r="O44" s="24"/>
      <c r="P44" s="23" t="s">
        <v>7</v>
      </c>
      <c r="Q44" s="24"/>
      <c r="R44" s="31" t="s">
        <v>26</v>
      </c>
      <c r="S44" s="35"/>
      <c r="T44" s="24"/>
      <c r="U44" s="24"/>
      <c r="V44" s="24"/>
      <c r="W44" s="24"/>
      <c r="X44" s="24"/>
      <c r="Y44" s="24"/>
      <c r="Z44" s="24"/>
      <c r="AA44" s="24"/>
      <c r="AB44" s="24"/>
      <c r="AC44" s="24"/>
      <c r="AD44" s="24"/>
      <c r="AE44" s="23" t="s">
        <v>7</v>
      </c>
      <c r="AF44" s="29" t="s">
        <v>19</v>
      </c>
      <c r="AG44" s="24"/>
      <c r="AH44" s="31" t="s">
        <v>26</v>
      </c>
      <c r="AI44" s="35"/>
      <c r="AJ44" s="24"/>
      <c r="AK44" s="24"/>
      <c r="AL44" s="24"/>
      <c r="AM44" s="24"/>
      <c r="AN44" s="24"/>
      <c r="AO44" s="24"/>
      <c r="AP44" s="24"/>
      <c r="AQ44" s="24"/>
      <c r="AR44" s="24"/>
      <c r="AS44" s="24"/>
      <c r="AT44" s="24"/>
      <c r="AU44" s="23" t="s">
        <v>7</v>
      </c>
      <c r="AV44" s="29" t="s">
        <v>19</v>
      </c>
      <c r="AW44" s="24"/>
      <c r="AY44" s="5"/>
      <c r="AZ44" s="5"/>
      <c r="BA44" s="5"/>
      <c r="BB44" s="5"/>
      <c r="BC44" s="5"/>
      <c r="BD44" s="5"/>
      <c r="BE44" s="5"/>
      <c r="BF44" s="5"/>
      <c r="BG44" s="5"/>
      <c r="BH44" s="5"/>
      <c r="BI44" s="5"/>
      <c r="BJ44" s="5"/>
      <c r="BK44" s="5"/>
      <c r="BL44" s="5"/>
      <c r="BM44" s="5"/>
      <c r="BN44" s="5"/>
      <c r="BO44" s="5"/>
      <c r="BP44" s="5"/>
    </row>
    <row r="45" spans="1:68" ht="19.5" customHeight="1" x14ac:dyDescent="0.25">
      <c r="A45" s="5"/>
      <c r="B45" s="21"/>
      <c r="C45" s="27" t="str">
        <f t="shared" ref="C45:C49" si="78">C23</f>
        <v>Product / Service 1</v>
      </c>
      <c r="D45" s="36">
        <f t="shared" ref="D45:O45" si="79">D8*D38</f>
        <v>12453</v>
      </c>
      <c r="E45" s="36">
        <f t="shared" si="79"/>
        <v>24899</v>
      </c>
      <c r="F45" s="36">
        <f t="shared" si="79"/>
        <v>17822</v>
      </c>
      <c r="G45" s="36">
        <f t="shared" si="79"/>
        <v>23107.5</v>
      </c>
      <c r="H45" s="36">
        <f t="shared" si="79"/>
        <v>27131</v>
      </c>
      <c r="I45" s="36">
        <f t="shared" si="79"/>
        <v>12369.5</v>
      </c>
      <c r="J45" s="36">
        <f t="shared" si="79"/>
        <v>14891.5</v>
      </c>
      <c r="K45" s="36">
        <f t="shared" si="79"/>
        <v>23211.5</v>
      </c>
      <c r="L45" s="36">
        <f t="shared" si="79"/>
        <v>14007.5</v>
      </c>
      <c r="M45" s="36">
        <f t="shared" si="79"/>
        <v>22218</v>
      </c>
      <c r="N45" s="36">
        <f t="shared" si="79"/>
        <v>21780</v>
      </c>
      <c r="O45" s="37">
        <f t="shared" si="79"/>
        <v>20340</v>
      </c>
      <c r="P45" s="52">
        <f t="shared" ref="P45:P49" si="80">SUM(D45:O45)</f>
        <v>234230.5</v>
      </c>
      <c r="Q45" s="24"/>
      <c r="R45" s="27" t="str">
        <f t="shared" ref="R45:R49" si="81">R23</f>
        <v>Product / Service 1</v>
      </c>
      <c r="S45" s="36">
        <f t="shared" ref="S45:AD45" si="82">S8*S38</f>
        <v>17167.8</v>
      </c>
      <c r="T45" s="36">
        <f t="shared" si="82"/>
        <v>28975.1</v>
      </c>
      <c r="U45" s="36">
        <f t="shared" si="82"/>
        <v>27264</v>
      </c>
      <c r="V45" s="36">
        <f t="shared" si="82"/>
        <v>21413.599999999999</v>
      </c>
      <c r="W45" s="36">
        <f t="shared" si="82"/>
        <v>19574.7</v>
      </c>
      <c r="X45" s="36">
        <f t="shared" si="82"/>
        <v>18637.5</v>
      </c>
      <c r="Y45" s="36">
        <f t="shared" si="82"/>
        <v>33575.9</v>
      </c>
      <c r="Z45" s="36">
        <f t="shared" si="82"/>
        <v>20959.2</v>
      </c>
      <c r="AA45" s="36">
        <f t="shared" si="82"/>
        <v>17437.599999999999</v>
      </c>
      <c r="AB45" s="36">
        <f t="shared" si="82"/>
        <v>17017</v>
      </c>
      <c r="AC45" s="36">
        <f t="shared" si="82"/>
        <v>23032.1</v>
      </c>
      <c r="AD45" s="37">
        <f t="shared" si="82"/>
        <v>32578</v>
      </c>
      <c r="AE45" s="52">
        <f t="shared" ref="AE45:AE49" si="83">SUM(S45:AD45)</f>
        <v>277632.5</v>
      </c>
      <c r="AF45" s="38">
        <f t="shared" ref="AF45:AF50" si="84">AE45-P45</f>
        <v>43402</v>
      </c>
      <c r="AG45" s="24"/>
      <c r="AH45" s="27" t="str">
        <f t="shared" ref="AH45:AH49" si="85">AH23</f>
        <v>Product / Service 1</v>
      </c>
      <c r="AI45" s="36">
        <f t="shared" ref="AI45:AT45" si="86">AI8*AI38</f>
        <v>57836.6</v>
      </c>
      <c r="AJ45" s="36">
        <f t="shared" si="86"/>
        <v>29614.1</v>
      </c>
      <c r="AK45" s="36">
        <f t="shared" si="86"/>
        <v>55166.400000000001</v>
      </c>
      <c r="AL45" s="36">
        <f t="shared" si="86"/>
        <v>31708.799999999999</v>
      </c>
      <c r="AM45" s="36">
        <f t="shared" si="86"/>
        <v>60206.400000000001</v>
      </c>
      <c r="AN45" s="36">
        <f t="shared" si="86"/>
        <v>31779.599999999999</v>
      </c>
      <c r="AO45" s="36">
        <f t="shared" si="86"/>
        <v>30153.699999999997</v>
      </c>
      <c r="AP45" s="36">
        <f t="shared" si="86"/>
        <v>46071.899999999994</v>
      </c>
      <c r="AQ45" s="36">
        <f t="shared" si="86"/>
        <v>37793.299999999996</v>
      </c>
      <c r="AR45" s="36">
        <f t="shared" si="86"/>
        <v>45727.200000000004</v>
      </c>
      <c r="AS45" s="36">
        <f t="shared" si="86"/>
        <v>64291.5</v>
      </c>
      <c r="AT45" s="37">
        <f t="shared" si="86"/>
        <v>41314</v>
      </c>
      <c r="AU45" s="52">
        <f t="shared" ref="AU45:AU49" si="87">SUM(AI45:AT45)</f>
        <v>531663.5</v>
      </c>
      <c r="AV45" s="38">
        <f t="shared" ref="AV45:AV50" si="88">AU45-AE45</f>
        <v>254031</v>
      </c>
      <c r="AW45" s="24"/>
      <c r="AY45" s="5"/>
      <c r="AZ45" s="5"/>
      <c r="BA45" s="5"/>
      <c r="BB45" s="5"/>
      <c r="BC45" s="5"/>
      <c r="BD45" s="5"/>
      <c r="BE45" s="5"/>
      <c r="BF45" s="5"/>
      <c r="BG45" s="5"/>
      <c r="BH45" s="5"/>
      <c r="BI45" s="5"/>
      <c r="BJ45" s="5"/>
      <c r="BK45" s="5"/>
      <c r="BL45" s="5"/>
      <c r="BM45" s="5"/>
      <c r="BN45" s="5"/>
      <c r="BO45" s="5"/>
      <c r="BP45" s="5"/>
    </row>
    <row r="46" spans="1:68" ht="19.5" customHeight="1" x14ac:dyDescent="0.25">
      <c r="A46" s="5"/>
      <c r="B46" s="21"/>
      <c r="C46" s="27" t="str">
        <f t="shared" si="78"/>
        <v>Product / Service 2</v>
      </c>
      <c r="D46" s="36">
        <f t="shared" ref="D46:O46" si="89">D9*D39</f>
        <v>13896</v>
      </c>
      <c r="E46" s="36">
        <f t="shared" si="89"/>
        <v>26232</v>
      </c>
      <c r="F46" s="36">
        <f t="shared" si="89"/>
        <v>32152</v>
      </c>
      <c r="G46" s="36">
        <f t="shared" si="89"/>
        <v>29287.5</v>
      </c>
      <c r="H46" s="36">
        <f t="shared" si="89"/>
        <v>18660</v>
      </c>
      <c r="I46" s="36">
        <f t="shared" si="89"/>
        <v>15982.5</v>
      </c>
      <c r="J46" s="36">
        <f t="shared" si="89"/>
        <v>27142.5</v>
      </c>
      <c r="K46" s="36">
        <f t="shared" si="89"/>
        <v>20602.5</v>
      </c>
      <c r="L46" s="36">
        <f t="shared" si="89"/>
        <v>27052.5</v>
      </c>
      <c r="M46" s="36">
        <f t="shared" si="89"/>
        <v>20160</v>
      </c>
      <c r="N46" s="36">
        <f t="shared" si="89"/>
        <v>34920</v>
      </c>
      <c r="O46" s="37">
        <f t="shared" si="89"/>
        <v>31170</v>
      </c>
      <c r="P46" s="52">
        <f t="shared" si="80"/>
        <v>297257.5</v>
      </c>
      <c r="Q46" s="24"/>
      <c r="R46" s="27" t="str">
        <f t="shared" si="81"/>
        <v>Product / Service 2</v>
      </c>
      <c r="S46" s="36">
        <f t="shared" ref="S46:AD46" si="90">S9*S39</f>
        <v>21992.600000000002</v>
      </c>
      <c r="T46" s="36">
        <f t="shared" si="90"/>
        <v>35202.65</v>
      </c>
      <c r="U46" s="36">
        <f t="shared" si="90"/>
        <v>25397.750000000004</v>
      </c>
      <c r="V46" s="36">
        <f t="shared" si="90"/>
        <v>36433.799999999996</v>
      </c>
      <c r="W46" s="36">
        <f t="shared" si="90"/>
        <v>39261.599999999999</v>
      </c>
      <c r="X46" s="36">
        <f t="shared" si="90"/>
        <v>21563.4</v>
      </c>
      <c r="Y46" s="36">
        <f t="shared" si="90"/>
        <v>27828.850000000002</v>
      </c>
      <c r="Z46" s="36">
        <f t="shared" si="90"/>
        <v>30360</v>
      </c>
      <c r="AA46" s="36">
        <f t="shared" si="90"/>
        <v>31848</v>
      </c>
      <c r="AB46" s="36">
        <f t="shared" si="90"/>
        <v>29310.050000000003</v>
      </c>
      <c r="AC46" s="36">
        <f t="shared" si="90"/>
        <v>25074.75</v>
      </c>
      <c r="AD46" s="37">
        <f t="shared" si="90"/>
        <v>32910</v>
      </c>
      <c r="AE46" s="52">
        <f t="shared" si="83"/>
        <v>357183.45</v>
      </c>
      <c r="AF46" s="38">
        <f t="shared" si="84"/>
        <v>59925.950000000012</v>
      </c>
      <c r="AG46" s="24"/>
      <c r="AH46" s="27" t="str">
        <f t="shared" si="85"/>
        <v>Product / Service 2</v>
      </c>
      <c r="AI46" s="36">
        <f t="shared" ref="AI46:AT46" si="91">AI9*AI39</f>
        <v>59440</v>
      </c>
      <c r="AJ46" s="36">
        <f t="shared" si="91"/>
        <v>63648</v>
      </c>
      <c r="AK46" s="36">
        <f t="shared" si="91"/>
        <v>44894.999999999993</v>
      </c>
      <c r="AL46" s="36">
        <f t="shared" si="91"/>
        <v>66690.599999999991</v>
      </c>
      <c r="AM46" s="36">
        <f t="shared" si="91"/>
        <v>70077.2</v>
      </c>
      <c r="AN46" s="36">
        <f t="shared" si="91"/>
        <v>32250.6</v>
      </c>
      <c r="AO46" s="36">
        <f t="shared" si="91"/>
        <v>38663</v>
      </c>
      <c r="AP46" s="36">
        <f t="shared" si="91"/>
        <v>60368.399999999994</v>
      </c>
      <c r="AQ46" s="36">
        <f t="shared" si="91"/>
        <v>52053.599999999999</v>
      </c>
      <c r="AR46" s="36">
        <f t="shared" si="91"/>
        <v>29979.199999999997</v>
      </c>
      <c r="AS46" s="36">
        <f t="shared" si="91"/>
        <v>55457.399999999994</v>
      </c>
      <c r="AT46" s="37">
        <f t="shared" si="91"/>
        <v>65830.799999999988</v>
      </c>
      <c r="AU46" s="52">
        <f t="shared" si="87"/>
        <v>639353.79999999981</v>
      </c>
      <c r="AV46" s="38">
        <f t="shared" si="88"/>
        <v>282170.3499999998</v>
      </c>
      <c r="AW46" s="24"/>
      <c r="AY46" s="5"/>
      <c r="AZ46" s="5"/>
      <c r="BA46" s="5"/>
      <c r="BB46" s="5"/>
      <c r="BC46" s="5"/>
      <c r="BD46" s="5"/>
      <c r="BE46" s="5"/>
      <c r="BF46" s="5"/>
      <c r="BG46" s="5"/>
      <c r="BH46" s="5"/>
      <c r="BI46" s="5"/>
      <c r="BJ46" s="5"/>
      <c r="BK46" s="5"/>
      <c r="BL46" s="5"/>
      <c r="BM46" s="5"/>
      <c r="BN46" s="5"/>
      <c r="BO46" s="5"/>
      <c r="BP46" s="5"/>
    </row>
    <row r="47" spans="1:68" ht="19.5" customHeight="1" x14ac:dyDescent="0.25">
      <c r="A47" s="5"/>
      <c r="B47" s="21"/>
      <c r="C47" s="27" t="str">
        <f t="shared" si="78"/>
        <v>Product / Service 3</v>
      </c>
      <c r="D47" s="36">
        <f t="shared" ref="D47:O47" si="92">D10*D40</f>
        <v>26541</v>
      </c>
      <c r="E47" s="36">
        <f t="shared" si="92"/>
        <v>24858</v>
      </c>
      <c r="F47" s="36">
        <f t="shared" si="92"/>
        <v>16218</v>
      </c>
      <c r="G47" s="36">
        <f t="shared" si="92"/>
        <v>15623</v>
      </c>
      <c r="H47" s="36">
        <f t="shared" si="92"/>
        <v>23400.5</v>
      </c>
      <c r="I47" s="36">
        <f t="shared" si="92"/>
        <v>21063</v>
      </c>
      <c r="J47" s="36">
        <f t="shared" si="92"/>
        <v>13200.5</v>
      </c>
      <c r="K47" s="36">
        <f t="shared" si="92"/>
        <v>12061.5</v>
      </c>
      <c r="L47" s="36">
        <f t="shared" si="92"/>
        <v>24726.5</v>
      </c>
      <c r="M47" s="36">
        <f t="shared" si="92"/>
        <v>19233</v>
      </c>
      <c r="N47" s="36">
        <f t="shared" si="92"/>
        <v>17376</v>
      </c>
      <c r="O47" s="37">
        <f t="shared" si="92"/>
        <v>24420</v>
      </c>
      <c r="P47" s="52">
        <f t="shared" si="80"/>
        <v>238721</v>
      </c>
      <c r="Q47" s="24"/>
      <c r="R47" s="27" t="str">
        <f t="shared" si="81"/>
        <v>Product / Service 3</v>
      </c>
      <c r="S47" s="36">
        <f t="shared" ref="S47:AD47" si="93">S10*S40</f>
        <v>26467</v>
      </c>
      <c r="T47" s="36">
        <f t="shared" si="93"/>
        <v>34178.400000000001</v>
      </c>
      <c r="U47" s="36">
        <f t="shared" si="93"/>
        <v>33852</v>
      </c>
      <c r="V47" s="36">
        <f t="shared" si="93"/>
        <v>29356.6</v>
      </c>
      <c r="W47" s="36">
        <f t="shared" si="93"/>
        <v>20536</v>
      </c>
      <c r="X47" s="36">
        <f t="shared" si="93"/>
        <v>38322</v>
      </c>
      <c r="Y47" s="36">
        <f t="shared" si="93"/>
        <v>23328</v>
      </c>
      <c r="Z47" s="36">
        <f t="shared" si="93"/>
        <v>32580</v>
      </c>
      <c r="AA47" s="36">
        <f t="shared" si="93"/>
        <v>26289</v>
      </c>
      <c r="AB47" s="36">
        <f t="shared" si="93"/>
        <v>41841</v>
      </c>
      <c r="AC47" s="36">
        <f t="shared" si="93"/>
        <v>57220.9</v>
      </c>
      <c r="AD47" s="37">
        <f t="shared" si="93"/>
        <v>41140</v>
      </c>
      <c r="AE47" s="52">
        <f t="shared" si="83"/>
        <v>405110.9</v>
      </c>
      <c r="AF47" s="38">
        <f t="shared" si="84"/>
        <v>166389.90000000002</v>
      </c>
      <c r="AG47" s="24"/>
      <c r="AH47" s="27" t="str">
        <f t="shared" si="85"/>
        <v>Product / Service 3</v>
      </c>
      <c r="AI47" s="36">
        <f t="shared" ref="AI47:AT47" si="94">AI10*AI40</f>
        <v>69246</v>
      </c>
      <c r="AJ47" s="36">
        <f t="shared" si="94"/>
        <v>64143</v>
      </c>
      <c r="AK47" s="36">
        <f t="shared" si="94"/>
        <v>70812</v>
      </c>
      <c r="AL47" s="36">
        <f t="shared" si="94"/>
        <v>34479</v>
      </c>
      <c r="AM47" s="36">
        <f t="shared" si="94"/>
        <v>34560</v>
      </c>
      <c r="AN47" s="36">
        <f t="shared" si="94"/>
        <v>73809</v>
      </c>
      <c r="AO47" s="36">
        <f t="shared" si="94"/>
        <v>64629</v>
      </c>
      <c r="AP47" s="36">
        <f t="shared" si="94"/>
        <v>52452</v>
      </c>
      <c r="AQ47" s="36">
        <f t="shared" si="94"/>
        <v>36738</v>
      </c>
      <c r="AR47" s="36">
        <f t="shared" si="94"/>
        <v>33957</v>
      </c>
      <c r="AS47" s="36">
        <f t="shared" si="94"/>
        <v>53364</v>
      </c>
      <c r="AT47" s="37">
        <f t="shared" si="94"/>
        <v>74340</v>
      </c>
      <c r="AU47" s="52">
        <f t="shared" si="87"/>
        <v>662529</v>
      </c>
      <c r="AV47" s="38">
        <f t="shared" si="88"/>
        <v>257418.09999999998</v>
      </c>
      <c r="AW47" s="24"/>
      <c r="AY47" s="5"/>
      <c r="AZ47" s="5"/>
      <c r="BA47" s="5"/>
      <c r="BB47" s="5"/>
      <c r="BC47" s="5"/>
      <c r="BD47" s="5"/>
      <c r="BE47" s="5"/>
      <c r="BF47" s="5"/>
      <c r="BG47" s="5"/>
      <c r="BH47" s="5"/>
      <c r="BI47" s="5"/>
      <c r="BJ47" s="5"/>
      <c r="BK47" s="5"/>
      <c r="BL47" s="5"/>
      <c r="BM47" s="5"/>
      <c r="BN47" s="5"/>
      <c r="BO47" s="5"/>
      <c r="BP47" s="5"/>
    </row>
    <row r="48" spans="1:68" ht="19.5" customHeight="1" x14ac:dyDescent="0.25">
      <c r="A48" s="5"/>
      <c r="B48" s="21"/>
      <c r="C48" s="27" t="str">
        <f t="shared" si="78"/>
        <v>Product / Service 4</v>
      </c>
      <c r="D48" s="36">
        <f t="shared" ref="D48:O48" si="95">D11*D41</f>
        <v>13024</v>
      </c>
      <c r="E48" s="36">
        <f t="shared" si="95"/>
        <v>20218</v>
      </c>
      <c r="F48" s="36">
        <f t="shared" si="95"/>
        <v>28743</v>
      </c>
      <c r="G48" s="36">
        <f t="shared" si="95"/>
        <v>21766.5</v>
      </c>
      <c r="H48" s="36">
        <f t="shared" si="95"/>
        <v>17871</v>
      </c>
      <c r="I48" s="36">
        <f t="shared" si="95"/>
        <v>35238</v>
      </c>
      <c r="J48" s="36">
        <f t="shared" si="95"/>
        <v>23331</v>
      </c>
      <c r="K48" s="36">
        <f t="shared" si="95"/>
        <v>24202.5</v>
      </c>
      <c r="L48" s="36">
        <f t="shared" si="95"/>
        <v>35595</v>
      </c>
      <c r="M48" s="36">
        <f t="shared" si="95"/>
        <v>21329</v>
      </c>
      <c r="N48" s="36">
        <f t="shared" si="95"/>
        <v>23647</v>
      </c>
      <c r="O48" s="37">
        <f t="shared" si="95"/>
        <v>41158</v>
      </c>
      <c r="P48" s="52">
        <f t="shared" si="80"/>
        <v>306123</v>
      </c>
      <c r="Q48" s="24"/>
      <c r="R48" s="27" t="str">
        <f t="shared" si="81"/>
        <v>Product / Service 4</v>
      </c>
      <c r="S48" s="36">
        <f t="shared" ref="S48:AD48" si="96">S11*S41</f>
        <v>41126.399999999994</v>
      </c>
      <c r="T48" s="36">
        <f t="shared" si="96"/>
        <v>47385.9</v>
      </c>
      <c r="U48" s="36">
        <f t="shared" si="96"/>
        <v>32945</v>
      </c>
      <c r="V48" s="36">
        <f t="shared" si="96"/>
        <v>25861.5</v>
      </c>
      <c r="W48" s="36">
        <f t="shared" si="96"/>
        <v>48289.5</v>
      </c>
      <c r="X48" s="36">
        <f t="shared" si="96"/>
        <v>39049.5</v>
      </c>
      <c r="Y48" s="36">
        <f t="shared" si="96"/>
        <v>52448</v>
      </c>
      <c r="Z48" s="36">
        <f t="shared" si="96"/>
        <v>26026</v>
      </c>
      <c r="AA48" s="36">
        <f t="shared" si="96"/>
        <v>49962</v>
      </c>
      <c r="AB48" s="36">
        <f t="shared" si="96"/>
        <v>34386</v>
      </c>
      <c r="AC48" s="36">
        <f t="shared" si="96"/>
        <v>51454</v>
      </c>
      <c r="AD48" s="37">
        <f t="shared" si="96"/>
        <v>43836</v>
      </c>
      <c r="AE48" s="52">
        <f t="shared" si="83"/>
        <v>492769.8</v>
      </c>
      <c r="AF48" s="38">
        <f t="shared" si="84"/>
        <v>186646.8</v>
      </c>
      <c r="AG48" s="24"/>
      <c r="AH48" s="27" t="str">
        <f t="shared" si="85"/>
        <v>Product / Service 4</v>
      </c>
      <c r="AI48" s="36">
        <f t="shared" ref="AI48:AT48" si="97">AI11*AI41</f>
        <v>82984</v>
      </c>
      <c r="AJ48" s="36">
        <f t="shared" si="97"/>
        <v>52347.6</v>
      </c>
      <c r="AK48" s="36">
        <f t="shared" si="97"/>
        <v>43367.7</v>
      </c>
      <c r="AL48" s="36">
        <f t="shared" si="97"/>
        <v>47752.2</v>
      </c>
      <c r="AM48" s="36">
        <f t="shared" si="97"/>
        <v>53457.599999999999</v>
      </c>
      <c r="AN48" s="36">
        <f t="shared" si="97"/>
        <v>88777.8</v>
      </c>
      <c r="AO48" s="36">
        <f t="shared" si="97"/>
        <v>82350.899999999994</v>
      </c>
      <c r="AP48" s="36">
        <f t="shared" si="97"/>
        <v>85547.7</v>
      </c>
      <c r="AQ48" s="36">
        <f t="shared" si="97"/>
        <v>54600.9</v>
      </c>
      <c r="AR48" s="36">
        <f t="shared" si="97"/>
        <v>76889.7</v>
      </c>
      <c r="AS48" s="36">
        <f t="shared" si="97"/>
        <v>82752.7</v>
      </c>
      <c r="AT48" s="37">
        <f t="shared" si="97"/>
        <v>108009.5</v>
      </c>
      <c r="AU48" s="52">
        <f t="shared" si="87"/>
        <v>858838.29999999981</v>
      </c>
      <c r="AV48" s="38">
        <f t="shared" si="88"/>
        <v>366068.49999999983</v>
      </c>
      <c r="AW48" s="24"/>
      <c r="AY48" s="5"/>
      <c r="AZ48" s="5"/>
      <c r="BA48" s="5"/>
      <c r="BB48" s="5"/>
      <c r="BC48" s="5"/>
      <c r="BD48" s="5"/>
      <c r="BE48" s="5"/>
      <c r="BF48" s="5"/>
      <c r="BG48" s="5"/>
      <c r="BH48" s="5"/>
      <c r="BI48" s="5"/>
      <c r="BJ48" s="5"/>
      <c r="BK48" s="5"/>
      <c r="BL48" s="5"/>
      <c r="BM48" s="5"/>
      <c r="BN48" s="5"/>
      <c r="BO48" s="5"/>
      <c r="BP48" s="5"/>
    </row>
    <row r="49" spans="1:68" ht="19.5" customHeight="1" x14ac:dyDescent="0.25">
      <c r="A49" s="5"/>
      <c r="B49" s="21"/>
      <c r="C49" s="39" t="str">
        <f t="shared" si="78"/>
        <v>Product / Service 5</v>
      </c>
      <c r="D49" s="40">
        <f t="shared" ref="D49:O49" si="98">D12*D42</f>
        <v>22200</v>
      </c>
      <c r="E49" s="40">
        <f t="shared" si="98"/>
        <v>32880</v>
      </c>
      <c r="F49" s="40">
        <f t="shared" si="98"/>
        <v>23385</v>
      </c>
      <c r="G49" s="40">
        <f t="shared" si="98"/>
        <v>36815.5</v>
      </c>
      <c r="H49" s="40">
        <f t="shared" si="98"/>
        <v>32465.5</v>
      </c>
      <c r="I49" s="40">
        <f t="shared" si="98"/>
        <v>36438.5</v>
      </c>
      <c r="J49" s="40">
        <f t="shared" si="98"/>
        <v>19140</v>
      </c>
      <c r="K49" s="40">
        <f t="shared" si="98"/>
        <v>45559</v>
      </c>
      <c r="L49" s="40">
        <f t="shared" si="98"/>
        <v>47052.5</v>
      </c>
      <c r="M49" s="40">
        <f t="shared" si="98"/>
        <v>49770</v>
      </c>
      <c r="N49" s="40">
        <f t="shared" si="98"/>
        <v>38000</v>
      </c>
      <c r="O49" s="41">
        <f t="shared" si="98"/>
        <v>45840</v>
      </c>
      <c r="P49" s="53">
        <f t="shared" si="80"/>
        <v>429546</v>
      </c>
      <c r="Q49" s="24"/>
      <c r="R49" s="39" t="str">
        <f t="shared" si="81"/>
        <v>Product / Service 5</v>
      </c>
      <c r="S49" s="40">
        <f t="shared" ref="S49:AD49" si="99">S12*S42</f>
        <v>42546</v>
      </c>
      <c r="T49" s="40">
        <f t="shared" si="99"/>
        <v>39830</v>
      </c>
      <c r="U49" s="40">
        <f t="shared" si="99"/>
        <v>59276</v>
      </c>
      <c r="V49" s="40">
        <f t="shared" si="99"/>
        <v>46578</v>
      </c>
      <c r="W49" s="40">
        <f t="shared" si="99"/>
        <v>45010</v>
      </c>
      <c r="X49" s="40">
        <f t="shared" si="99"/>
        <v>65212</v>
      </c>
      <c r="Y49" s="40">
        <f t="shared" si="99"/>
        <v>55468</v>
      </c>
      <c r="Z49" s="40">
        <f t="shared" si="99"/>
        <v>42238</v>
      </c>
      <c r="AA49" s="40">
        <f t="shared" si="99"/>
        <v>41748</v>
      </c>
      <c r="AB49" s="40">
        <f t="shared" si="99"/>
        <v>48356</v>
      </c>
      <c r="AC49" s="40">
        <f t="shared" si="99"/>
        <v>70490</v>
      </c>
      <c r="AD49" s="41">
        <f t="shared" si="99"/>
        <v>67192</v>
      </c>
      <c r="AE49" s="53">
        <f t="shared" si="83"/>
        <v>623944</v>
      </c>
      <c r="AF49" s="42">
        <f t="shared" si="84"/>
        <v>194398</v>
      </c>
      <c r="AG49" s="24"/>
      <c r="AH49" s="39" t="str">
        <f t="shared" si="85"/>
        <v>Product / Service 5</v>
      </c>
      <c r="AI49" s="40">
        <f t="shared" ref="AI49:AT49" si="100">AI12*AI42</f>
        <v>59413.5</v>
      </c>
      <c r="AJ49" s="40">
        <f t="shared" si="100"/>
        <v>98185.5</v>
      </c>
      <c r="AK49" s="40">
        <f t="shared" si="100"/>
        <v>58932.5</v>
      </c>
      <c r="AL49" s="40">
        <f t="shared" si="100"/>
        <v>59427.5</v>
      </c>
      <c r="AM49" s="40">
        <f t="shared" si="100"/>
        <v>81075</v>
      </c>
      <c r="AN49" s="40">
        <f t="shared" si="100"/>
        <v>97290</v>
      </c>
      <c r="AO49" s="40">
        <f t="shared" si="100"/>
        <v>107459.5</v>
      </c>
      <c r="AP49" s="40">
        <f t="shared" si="100"/>
        <v>66308.5</v>
      </c>
      <c r="AQ49" s="40">
        <f t="shared" si="100"/>
        <v>72485.5</v>
      </c>
      <c r="AR49" s="40">
        <f t="shared" si="100"/>
        <v>58522</v>
      </c>
      <c r="AS49" s="40">
        <f t="shared" si="100"/>
        <v>132151.5</v>
      </c>
      <c r="AT49" s="41">
        <f t="shared" si="100"/>
        <v>125209.5</v>
      </c>
      <c r="AU49" s="53">
        <f t="shared" si="87"/>
        <v>1016460.5</v>
      </c>
      <c r="AV49" s="42">
        <f t="shared" si="88"/>
        <v>392516.5</v>
      </c>
      <c r="AW49" s="24"/>
      <c r="AY49" s="5"/>
      <c r="AZ49" s="5"/>
      <c r="BA49" s="5"/>
      <c r="BB49" s="5"/>
      <c r="BC49" s="5"/>
      <c r="BD49" s="5"/>
      <c r="BE49" s="5"/>
      <c r="BF49" s="5"/>
      <c r="BG49" s="5"/>
      <c r="BH49" s="5"/>
      <c r="BI49" s="5"/>
      <c r="BJ49" s="5"/>
      <c r="BK49" s="5"/>
      <c r="BL49" s="5"/>
      <c r="BM49" s="5"/>
      <c r="BN49" s="5"/>
      <c r="BO49" s="5"/>
      <c r="BP49" s="5"/>
    </row>
    <row r="50" spans="1:68" ht="19.5" customHeight="1" x14ac:dyDescent="0.25">
      <c r="A50" s="5"/>
      <c r="B50" s="21"/>
      <c r="C50" s="47" t="s">
        <v>27</v>
      </c>
      <c r="D50" s="54">
        <f t="shared" ref="D50:O50" si="101">SUM(D45:D49)</f>
        <v>88114</v>
      </c>
      <c r="E50" s="54">
        <f t="shared" si="101"/>
        <v>129087</v>
      </c>
      <c r="F50" s="54">
        <f t="shared" si="101"/>
        <v>118320</v>
      </c>
      <c r="G50" s="54">
        <f t="shared" si="101"/>
        <v>126600</v>
      </c>
      <c r="H50" s="54">
        <f t="shared" si="101"/>
        <v>119528</v>
      </c>
      <c r="I50" s="54">
        <f t="shared" si="101"/>
        <v>121091.5</v>
      </c>
      <c r="J50" s="54">
        <f t="shared" si="101"/>
        <v>97705.5</v>
      </c>
      <c r="K50" s="54">
        <f t="shared" si="101"/>
        <v>125637</v>
      </c>
      <c r="L50" s="54">
        <f t="shared" si="101"/>
        <v>148434</v>
      </c>
      <c r="M50" s="54">
        <f t="shared" si="101"/>
        <v>132710</v>
      </c>
      <c r="N50" s="54">
        <f t="shared" si="101"/>
        <v>135723</v>
      </c>
      <c r="O50" s="55">
        <f t="shared" si="101"/>
        <v>162928</v>
      </c>
      <c r="P50" s="56">
        <f>SUM(P44:P49)</f>
        <v>1505878</v>
      </c>
      <c r="Q50" s="24"/>
      <c r="R50" s="47" t="s">
        <v>28</v>
      </c>
      <c r="S50" s="54">
        <f t="shared" ref="S50:AD50" si="102">SUM(S45:S49)</f>
        <v>149299.79999999999</v>
      </c>
      <c r="T50" s="54">
        <f t="shared" si="102"/>
        <v>185572.05</v>
      </c>
      <c r="U50" s="54">
        <f t="shared" si="102"/>
        <v>178734.75</v>
      </c>
      <c r="V50" s="54">
        <f t="shared" si="102"/>
        <v>159643.5</v>
      </c>
      <c r="W50" s="54">
        <f t="shared" si="102"/>
        <v>172671.8</v>
      </c>
      <c r="X50" s="54">
        <f t="shared" si="102"/>
        <v>182784.4</v>
      </c>
      <c r="Y50" s="54">
        <f t="shared" si="102"/>
        <v>192648.75</v>
      </c>
      <c r="Z50" s="54">
        <f t="shared" si="102"/>
        <v>152163.20000000001</v>
      </c>
      <c r="AA50" s="54">
        <f t="shared" si="102"/>
        <v>167284.6</v>
      </c>
      <c r="AB50" s="54">
        <f t="shared" si="102"/>
        <v>170910.05</v>
      </c>
      <c r="AC50" s="54">
        <f t="shared" si="102"/>
        <v>227271.75</v>
      </c>
      <c r="AD50" s="55">
        <f t="shared" si="102"/>
        <v>217656</v>
      </c>
      <c r="AE50" s="58">
        <f>SUM(AE44:AE49)</f>
        <v>2156640.65</v>
      </c>
      <c r="AF50" s="57">
        <f t="shared" si="84"/>
        <v>650762.64999999991</v>
      </c>
      <c r="AG50" s="24"/>
      <c r="AH50" s="47" t="s">
        <v>29</v>
      </c>
      <c r="AI50" s="54">
        <f t="shared" ref="AI50:AT50" si="103">SUM(AI45:AI49)</f>
        <v>328920.09999999998</v>
      </c>
      <c r="AJ50" s="54">
        <f t="shared" si="103"/>
        <v>307938.2</v>
      </c>
      <c r="AK50" s="54">
        <f t="shared" si="103"/>
        <v>273173.59999999998</v>
      </c>
      <c r="AL50" s="54">
        <f t="shared" si="103"/>
        <v>240058.09999999998</v>
      </c>
      <c r="AM50" s="54">
        <f t="shared" si="103"/>
        <v>299376.2</v>
      </c>
      <c r="AN50" s="54">
        <f t="shared" si="103"/>
        <v>323907</v>
      </c>
      <c r="AO50" s="54">
        <f t="shared" si="103"/>
        <v>323256.09999999998</v>
      </c>
      <c r="AP50" s="54">
        <f t="shared" si="103"/>
        <v>310748.5</v>
      </c>
      <c r="AQ50" s="54">
        <f t="shared" si="103"/>
        <v>253671.3</v>
      </c>
      <c r="AR50" s="54">
        <f t="shared" si="103"/>
        <v>245075.09999999998</v>
      </c>
      <c r="AS50" s="54">
        <f t="shared" si="103"/>
        <v>388017.1</v>
      </c>
      <c r="AT50" s="55">
        <f t="shared" si="103"/>
        <v>414703.8</v>
      </c>
      <c r="AU50" s="56">
        <f>SUM(AU44:AU49)</f>
        <v>3708845.0999999996</v>
      </c>
      <c r="AV50" s="57">
        <f t="shared" si="88"/>
        <v>1552204.4499999997</v>
      </c>
      <c r="AW50" s="24"/>
      <c r="AY50" s="5"/>
      <c r="AZ50" s="5"/>
      <c r="BA50" s="5"/>
      <c r="BB50" s="5"/>
      <c r="BC50" s="5"/>
      <c r="BD50" s="5"/>
      <c r="BE50" s="5"/>
      <c r="BF50" s="5"/>
      <c r="BG50" s="5"/>
      <c r="BH50" s="5"/>
      <c r="BI50" s="5"/>
      <c r="BJ50" s="5"/>
      <c r="BK50" s="5"/>
      <c r="BL50" s="5"/>
      <c r="BM50" s="5"/>
      <c r="BN50" s="5"/>
      <c r="BO50" s="5"/>
      <c r="BP50" s="5"/>
    </row>
    <row r="51" spans="1:68" ht="15.75" customHeight="1" x14ac:dyDescent="0.25">
      <c r="B51" s="17"/>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row>
    <row r="52" spans="1:68" ht="15.75" customHeight="1" x14ac:dyDescent="0.25">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row>
    <row r="53" spans="1:68" ht="274.5" customHeight="1" x14ac:dyDescent="0.25">
      <c r="C53" s="6"/>
      <c r="D53" s="6"/>
      <c r="E53" s="6"/>
      <c r="F53" s="6"/>
      <c r="G53" s="6"/>
      <c r="H53" s="6"/>
      <c r="I53" s="6"/>
      <c r="J53" s="6"/>
      <c r="K53" s="6"/>
      <c r="L53" s="6"/>
      <c r="M53" s="6"/>
      <c r="N53" s="6"/>
      <c r="O53" s="6"/>
      <c r="P53" s="6"/>
      <c r="Q53" s="6"/>
      <c r="S53" s="6"/>
      <c r="T53" s="6"/>
      <c r="U53" s="6"/>
      <c r="V53" s="6"/>
      <c r="W53" s="6"/>
      <c r="X53" s="6"/>
      <c r="Y53" s="6"/>
      <c r="Z53" s="6"/>
      <c r="AA53" s="6"/>
      <c r="AB53" s="6"/>
      <c r="AC53" s="6"/>
      <c r="AD53" s="6"/>
      <c r="AE53" s="6"/>
      <c r="AF53" s="6"/>
      <c r="AG53" s="6"/>
      <c r="AI53" s="6"/>
      <c r="AJ53" s="6"/>
      <c r="AK53" s="6"/>
      <c r="AL53" s="6"/>
      <c r="AM53" s="6"/>
      <c r="AN53" s="6"/>
      <c r="AO53" s="6"/>
      <c r="AP53" s="6"/>
      <c r="AQ53" s="6"/>
      <c r="AR53" s="6"/>
      <c r="AS53" s="6"/>
      <c r="AT53" s="6"/>
      <c r="AU53" s="6"/>
      <c r="AV53" s="6"/>
      <c r="AW53" s="6"/>
    </row>
    <row r="54" spans="1:68" ht="15.75" customHeight="1" x14ac:dyDescent="0.25"/>
    <row r="55" spans="1:68" ht="274.5" customHeight="1" x14ac:dyDescent="0.25">
      <c r="C55" s="6"/>
      <c r="D55" s="6"/>
      <c r="E55" s="6"/>
      <c r="F55" s="6"/>
      <c r="G55" s="6"/>
      <c r="H55" s="6"/>
      <c r="I55" s="6"/>
      <c r="J55" s="6"/>
      <c r="K55" s="6"/>
      <c r="L55" s="6"/>
      <c r="M55" s="6"/>
      <c r="N55" s="6"/>
      <c r="O55" s="6"/>
      <c r="P55" s="6"/>
      <c r="Q55" s="6"/>
      <c r="S55" s="6"/>
      <c r="T55" s="6"/>
      <c r="U55" s="6"/>
      <c r="V55" s="6"/>
      <c r="W55" s="6"/>
      <c r="X55" s="6"/>
      <c r="Y55" s="6"/>
      <c r="Z55" s="6"/>
      <c r="AA55" s="6"/>
      <c r="AB55" s="6"/>
      <c r="AC55" s="6"/>
      <c r="AD55" s="6"/>
      <c r="AE55" s="6"/>
      <c r="AF55" s="6"/>
      <c r="AG55" s="6"/>
      <c r="AI55" s="6"/>
      <c r="AJ55" s="6"/>
      <c r="AK55" s="6"/>
      <c r="AL55" s="6"/>
      <c r="AM55" s="6"/>
      <c r="AN55" s="6"/>
      <c r="AO55" s="6"/>
      <c r="AP55" s="6"/>
      <c r="AQ55" s="6"/>
      <c r="AR55" s="6"/>
      <c r="AS55" s="6"/>
      <c r="AT55" s="6"/>
      <c r="AU55" s="6"/>
      <c r="AV55" s="6"/>
      <c r="AW55" s="6"/>
    </row>
    <row r="56" spans="1:68" ht="19.5" customHeight="1" x14ac:dyDescent="0.25">
      <c r="C56" s="62" t="s">
        <v>14</v>
      </c>
      <c r="D56" s="64">
        <f t="shared" ref="D56:O56" si="104">D13</f>
        <v>9129</v>
      </c>
      <c r="E56" s="64">
        <f t="shared" si="104"/>
        <v>13628</v>
      </c>
      <c r="F56" s="64">
        <f t="shared" si="104"/>
        <v>12539</v>
      </c>
      <c r="G56" s="64">
        <f t="shared" si="104"/>
        <v>13910</v>
      </c>
      <c r="H56" s="64">
        <f t="shared" si="104"/>
        <v>13356</v>
      </c>
      <c r="I56" s="64">
        <f t="shared" si="104"/>
        <v>12381</v>
      </c>
      <c r="J56" s="64">
        <f t="shared" si="104"/>
        <v>11005</v>
      </c>
      <c r="K56" s="64">
        <f t="shared" si="104"/>
        <v>13184</v>
      </c>
      <c r="L56" s="64">
        <f t="shared" si="104"/>
        <v>15306</v>
      </c>
      <c r="M56" s="64">
        <f t="shared" si="104"/>
        <v>13088</v>
      </c>
      <c r="N56" s="64">
        <f t="shared" si="104"/>
        <v>11079</v>
      </c>
      <c r="O56" s="64">
        <f t="shared" si="104"/>
        <v>12870</v>
      </c>
      <c r="R56" s="62" t="s">
        <v>22</v>
      </c>
      <c r="S56" s="63">
        <f t="shared" ref="S56:AD56" si="105">D35</f>
        <v>114350</v>
      </c>
      <c r="T56" s="63">
        <f t="shared" si="105"/>
        <v>165800</v>
      </c>
      <c r="U56" s="63">
        <f t="shared" si="105"/>
        <v>152557</v>
      </c>
      <c r="V56" s="63">
        <f t="shared" si="105"/>
        <v>171421</v>
      </c>
      <c r="W56" s="63">
        <f t="shared" si="105"/>
        <v>161618</v>
      </c>
      <c r="X56" s="63">
        <f t="shared" si="105"/>
        <v>166870</v>
      </c>
      <c r="Y56" s="63">
        <f t="shared" si="105"/>
        <v>132884</v>
      </c>
      <c r="Z56" s="63">
        <f t="shared" si="105"/>
        <v>170481</v>
      </c>
      <c r="AA56" s="63">
        <f t="shared" si="105"/>
        <v>203968</v>
      </c>
      <c r="AB56" s="63">
        <f t="shared" si="105"/>
        <v>171681</v>
      </c>
      <c r="AC56" s="63">
        <f t="shared" si="105"/>
        <v>166247</v>
      </c>
      <c r="AD56" s="63">
        <f t="shared" si="105"/>
        <v>201651</v>
      </c>
      <c r="AH56" s="62" t="s">
        <v>27</v>
      </c>
      <c r="AI56" s="63">
        <f t="shared" ref="AI56:AT56" si="106">D50</f>
        <v>88114</v>
      </c>
      <c r="AJ56" s="63">
        <f t="shared" si="106"/>
        <v>129087</v>
      </c>
      <c r="AK56" s="63">
        <f t="shared" si="106"/>
        <v>118320</v>
      </c>
      <c r="AL56" s="63">
        <f t="shared" si="106"/>
        <v>126600</v>
      </c>
      <c r="AM56" s="63">
        <f t="shared" si="106"/>
        <v>119528</v>
      </c>
      <c r="AN56" s="63">
        <f t="shared" si="106"/>
        <v>121091.5</v>
      </c>
      <c r="AO56" s="63">
        <f t="shared" si="106"/>
        <v>97705.5</v>
      </c>
      <c r="AP56" s="63">
        <f t="shared" si="106"/>
        <v>125637</v>
      </c>
      <c r="AQ56" s="63">
        <f t="shared" si="106"/>
        <v>148434</v>
      </c>
      <c r="AR56" s="63">
        <f t="shared" si="106"/>
        <v>132710</v>
      </c>
      <c r="AS56" s="63">
        <f t="shared" si="106"/>
        <v>135723</v>
      </c>
      <c r="AT56" s="63">
        <f t="shared" si="106"/>
        <v>162928</v>
      </c>
    </row>
    <row r="57" spans="1:68" ht="19.5" customHeight="1" x14ac:dyDescent="0.25">
      <c r="C57" s="62" t="s">
        <v>15</v>
      </c>
      <c r="D57" s="64">
        <f t="shared" ref="D57:O57" si="107">S13</f>
        <v>14647</v>
      </c>
      <c r="E57" s="64">
        <f t="shared" si="107"/>
        <v>19204</v>
      </c>
      <c r="F57" s="64">
        <f t="shared" si="107"/>
        <v>17864</v>
      </c>
      <c r="G57" s="64">
        <f t="shared" si="107"/>
        <v>16530</v>
      </c>
      <c r="H57" s="64">
        <f t="shared" si="107"/>
        <v>17775</v>
      </c>
      <c r="I57" s="64">
        <f t="shared" si="107"/>
        <v>17858</v>
      </c>
      <c r="J57" s="64">
        <f t="shared" si="107"/>
        <v>19508</v>
      </c>
      <c r="K57" s="64">
        <f t="shared" si="107"/>
        <v>15750</v>
      </c>
      <c r="L57" s="64">
        <f t="shared" si="107"/>
        <v>16882</v>
      </c>
      <c r="M57" s="64">
        <f t="shared" si="107"/>
        <v>17301</v>
      </c>
      <c r="N57" s="64">
        <f t="shared" si="107"/>
        <v>17423</v>
      </c>
      <c r="O57" s="64">
        <f t="shared" si="107"/>
        <v>17275</v>
      </c>
      <c r="R57" s="62" t="s">
        <v>23</v>
      </c>
      <c r="S57" s="63">
        <f t="shared" ref="S57:AD57" si="108">S35</f>
        <v>195956</v>
      </c>
      <c r="T57" s="63">
        <f t="shared" si="108"/>
        <v>240945</v>
      </c>
      <c r="U57" s="63">
        <f t="shared" si="108"/>
        <v>235555</v>
      </c>
      <c r="V57" s="63">
        <f t="shared" si="108"/>
        <v>211305</v>
      </c>
      <c r="W57" s="63">
        <f t="shared" si="108"/>
        <v>232213</v>
      </c>
      <c r="X57" s="63">
        <f t="shared" si="108"/>
        <v>247021</v>
      </c>
      <c r="Y57" s="63">
        <f t="shared" si="108"/>
        <v>254266</v>
      </c>
      <c r="Z57" s="63">
        <f t="shared" si="108"/>
        <v>200836</v>
      </c>
      <c r="AA57" s="63">
        <f t="shared" si="108"/>
        <v>222280</v>
      </c>
      <c r="AB57" s="63">
        <f t="shared" si="108"/>
        <v>227616</v>
      </c>
      <c r="AC57" s="63">
        <f t="shared" si="108"/>
        <v>286221</v>
      </c>
      <c r="AD57" s="63">
        <f t="shared" si="108"/>
        <v>274416</v>
      </c>
      <c r="AH57" s="62" t="s">
        <v>28</v>
      </c>
      <c r="AI57" s="63">
        <f t="shared" ref="AI57:AT57" si="109">S50</f>
        <v>149299.79999999999</v>
      </c>
      <c r="AJ57" s="63">
        <f t="shared" si="109"/>
        <v>185572.05</v>
      </c>
      <c r="AK57" s="63">
        <f t="shared" si="109"/>
        <v>178734.75</v>
      </c>
      <c r="AL57" s="63">
        <f t="shared" si="109"/>
        <v>159643.5</v>
      </c>
      <c r="AM57" s="63">
        <f t="shared" si="109"/>
        <v>172671.8</v>
      </c>
      <c r="AN57" s="63">
        <f t="shared" si="109"/>
        <v>182784.4</v>
      </c>
      <c r="AO57" s="63">
        <f t="shared" si="109"/>
        <v>192648.75</v>
      </c>
      <c r="AP57" s="63">
        <f t="shared" si="109"/>
        <v>152163.20000000001</v>
      </c>
      <c r="AQ57" s="63">
        <f t="shared" si="109"/>
        <v>167284.6</v>
      </c>
      <c r="AR57" s="63">
        <f t="shared" si="109"/>
        <v>170910.05</v>
      </c>
      <c r="AS57" s="63">
        <f t="shared" si="109"/>
        <v>227271.75</v>
      </c>
      <c r="AT57" s="63">
        <f t="shared" si="109"/>
        <v>217656</v>
      </c>
    </row>
    <row r="58" spans="1:68" ht="19.5" customHeight="1" x14ac:dyDescent="0.25">
      <c r="C58" s="62" t="s">
        <v>16</v>
      </c>
      <c r="D58" s="64">
        <f t="shared" ref="D58:O58" si="110">AI13</f>
        <v>35215</v>
      </c>
      <c r="E58" s="64">
        <f t="shared" si="110"/>
        <v>31243</v>
      </c>
      <c r="F58" s="64">
        <f t="shared" si="110"/>
        <v>29198</v>
      </c>
      <c r="G58" s="64">
        <f t="shared" si="110"/>
        <v>24992</v>
      </c>
      <c r="H58" s="64">
        <f t="shared" si="110"/>
        <v>31314</v>
      </c>
      <c r="I58" s="64">
        <f t="shared" si="110"/>
        <v>31508</v>
      </c>
      <c r="J58" s="64">
        <f t="shared" si="110"/>
        <v>30973</v>
      </c>
      <c r="K58" s="64">
        <f t="shared" si="110"/>
        <v>31959</v>
      </c>
      <c r="L58" s="64">
        <f t="shared" si="110"/>
        <v>25671</v>
      </c>
      <c r="M58" s="64">
        <f t="shared" si="110"/>
        <v>24743</v>
      </c>
      <c r="N58" s="64">
        <f t="shared" si="110"/>
        <v>30043</v>
      </c>
      <c r="O58" s="64">
        <f t="shared" si="110"/>
        <v>31855</v>
      </c>
      <c r="R58" s="62" t="s">
        <v>24</v>
      </c>
      <c r="S58" s="63">
        <f t="shared" ref="S58:AD58" si="111">AI35</f>
        <v>432976</v>
      </c>
      <c r="T58" s="63">
        <f t="shared" si="111"/>
        <v>414652</v>
      </c>
      <c r="U58" s="63">
        <f t="shared" si="111"/>
        <v>354787</v>
      </c>
      <c r="V58" s="63">
        <f t="shared" si="111"/>
        <v>313504</v>
      </c>
      <c r="W58" s="63">
        <f t="shared" si="111"/>
        <v>385676</v>
      </c>
      <c r="X58" s="63">
        <f t="shared" si="111"/>
        <v>431520</v>
      </c>
      <c r="Y58" s="63">
        <f t="shared" si="111"/>
        <v>426803</v>
      </c>
      <c r="Z58" s="63">
        <f t="shared" si="111"/>
        <v>402533</v>
      </c>
      <c r="AA58" s="63">
        <f t="shared" si="111"/>
        <v>328813</v>
      </c>
      <c r="AB58" s="63">
        <f t="shared" si="111"/>
        <v>317269</v>
      </c>
      <c r="AC58" s="63">
        <f t="shared" si="111"/>
        <v>479413</v>
      </c>
      <c r="AD58" s="63">
        <f t="shared" si="111"/>
        <v>516463</v>
      </c>
      <c r="AH58" s="62" t="s">
        <v>29</v>
      </c>
      <c r="AI58" s="63">
        <f t="shared" ref="AI58:AT58" si="112">AI50</f>
        <v>328920.09999999998</v>
      </c>
      <c r="AJ58" s="63">
        <f t="shared" si="112"/>
        <v>307938.2</v>
      </c>
      <c r="AK58" s="63">
        <f t="shared" si="112"/>
        <v>273173.59999999998</v>
      </c>
      <c r="AL58" s="63">
        <f t="shared" si="112"/>
        <v>240058.09999999998</v>
      </c>
      <c r="AM58" s="63">
        <f t="shared" si="112"/>
        <v>299376.2</v>
      </c>
      <c r="AN58" s="63">
        <f t="shared" si="112"/>
        <v>323907</v>
      </c>
      <c r="AO58" s="63">
        <f t="shared" si="112"/>
        <v>323256.09999999998</v>
      </c>
      <c r="AP58" s="63">
        <f t="shared" si="112"/>
        <v>310748.5</v>
      </c>
      <c r="AQ58" s="63">
        <f t="shared" si="112"/>
        <v>253671.3</v>
      </c>
      <c r="AR58" s="63">
        <f t="shared" si="112"/>
        <v>245075.09999999998</v>
      </c>
      <c r="AS58" s="63">
        <f t="shared" si="112"/>
        <v>388017.1</v>
      </c>
      <c r="AT58" s="63">
        <f t="shared" si="112"/>
        <v>414703.8</v>
      </c>
    </row>
    <row r="59" spans="1:68" ht="225" customHeight="1" x14ac:dyDescent="0.25"/>
    <row r="60" spans="1:68" ht="15.75" customHeight="1" x14ac:dyDescent="0.25"/>
    <row r="61" spans="1:68" ht="49.5" customHeight="1" x14ac:dyDescent="0.25">
      <c r="A61" s="7"/>
      <c r="B61" s="67" t="s">
        <v>31</v>
      </c>
      <c r="C61" s="67"/>
      <c r="D61" s="67"/>
      <c r="E61" s="67"/>
      <c r="F61" s="67"/>
      <c r="G61" s="67"/>
      <c r="H61" s="67"/>
      <c r="I61" s="67"/>
      <c r="J61" s="67"/>
      <c r="K61" s="67"/>
      <c r="L61" s="67"/>
      <c r="M61" s="67"/>
      <c r="N61" s="67"/>
      <c r="O61" s="67"/>
      <c r="P61" s="67"/>
      <c r="Q61" s="6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row>
    <row r="62" spans="1:68" ht="15.75" customHeight="1" x14ac:dyDescent="0.25"/>
    <row r="63" spans="1:68" ht="15.75" customHeight="1" x14ac:dyDescent="0.25"/>
    <row r="64" spans="1:68"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B61:Q61"/>
    <mergeCell ref="R1:Y1"/>
  </mergeCells>
  <hyperlinks>
    <hyperlink ref="R1:Y1" r:id="rId1" display="Try UPMETRICS Free Demo"/>
    <hyperlink ref="B61:Q61" r:id="rId2" display="Try UPMETRICS Free Demo"/>
  </hyperlinks>
  <pageMargins left="0.3" right="0.3" top="0.3" bottom="0.3" header="0" footer="0"/>
  <pageSetup orientation="landscape" r:id="rId3"/>
  <rowBreaks count="1" manualBreakCount="1">
    <brk id="51" man="1"/>
  </rowBreak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96B0"/>
  </sheetPr>
  <dimension ref="A1:BP1000"/>
  <sheetViews>
    <sheetView showGridLines="0" workbookViewId="0">
      <pane ySplit="6" topLeftCell="A58" activePane="bottomLeft" state="frozen"/>
      <selection pane="bottomLeft" activeCell="K65" sqref="K65"/>
    </sheetView>
  </sheetViews>
  <sheetFormatPr defaultColWidth="11.25" defaultRowHeight="15" customHeight="1" x14ac:dyDescent="0.25"/>
  <cols>
    <col min="1" max="2" width="2.5" customWidth="1"/>
    <col min="3" max="3" width="17.75" customWidth="1"/>
    <col min="4" max="16" width="8.375" customWidth="1"/>
    <col min="17" max="17" width="2.5" customWidth="1"/>
    <col min="18" max="18" width="17.75" customWidth="1"/>
    <col min="19" max="32" width="8.375" customWidth="1"/>
    <col min="33" max="33" width="2.5" customWidth="1"/>
    <col min="34" max="34" width="17.75" customWidth="1"/>
    <col min="35" max="48" width="8.375" customWidth="1"/>
    <col min="49" max="50" width="2.5" customWidth="1"/>
    <col min="51" max="68" width="8.375" customWidth="1"/>
  </cols>
  <sheetData>
    <row r="1" spans="1:68" ht="45" customHeight="1" x14ac:dyDescent="0.25">
      <c r="A1" s="1"/>
      <c r="B1" s="9" t="s">
        <v>0</v>
      </c>
      <c r="C1" s="2"/>
      <c r="D1" s="3"/>
      <c r="E1" s="1"/>
      <c r="F1" s="1"/>
      <c r="G1" s="1"/>
      <c r="H1" s="1"/>
      <c r="I1" s="3"/>
      <c r="J1" s="1"/>
      <c r="K1" s="3"/>
      <c r="L1" s="1"/>
      <c r="M1" s="1"/>
      <c r="N1" s="1"/>
      <c r="O1" s="1"/>
      <c r="P1" s="1"/>
      <c r="Q1" s="1"/>
      <c r="R1" s="66" t="s">
        <v>31</v>
      </c>
      <c r="S1" s="66"/>
      <c r="T1" s="66"/>
      <c r="U1" s="66"/>
      <c r="V1" s="66"/>
      <c r="W1" s="66"/>
      <c r="X1" s="66"/>
      <c r="Y1" s="66"/>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row>
    <row r="2" spans="1:68" ht="9.75" customHeight="1" x14ac:dyDescent="0.25">
      <c r="A2" s="4"/>
      <c r="B2" s="11"/>
      <c r="C2" s="12"/>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row>
    <row r="3" spans="1:68" ht="15.75" customHeight="1" x14ac:dyDescent="0.25">
      <c r="A3" s="4"/>
      <c r="B3" s="14"/>
      <c r="C3" s="61" t="s">
        <v>1</v>
      </c>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row>
    <row r="4" spans="1:68" ht="24.75" customHeight="1" x14ac:dyDescent="0.25">
      <c r="A4" s="1"/>
      <c r="B4" s="15"/>
      <c r="C4" s="16">
        <v>45658</v>
      </c>
      <c r="D4" s="60" t="s">
        <v>2</v>
      </c>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Y4" s="1"/>
      <c r="AZ4" s="1"/>
      <c r="BA4" s="1"/>
      <c r="BB4" s="1"/>
      <c r="BC4" s="1"/>
      <c r="BD4" s="1"/>
      <c r="BE4" s="1"/>
      <c r="BF4" s="1"/>
      <c r="BG4" s="1"/>
      <c r="BH4" s="1"/>
      <c r="BI4" s="1"/>
      <c r="BJ4" s="1"/>
      <c r="BK4" s="1"/>
      <c r="BL4" s="1"/>
      <c r="BM4" s="1"/>
      <c r="BN4" s="1"/>
      <c r="BO4" s="1"/>
      <c r="BP4" s="1"/>
    </row>
    <row r="5" spans="1:68" ht="15.75" x14ac:dyDescent="0.25">
      <c r="A5" s="3"/>
      <c r="B5" s="17"/>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row>
    <row r="6" spans="1:68" ht="24" x14ac:dyDescent="0.35">
      <c r="A6" s="3"/>
      <c r="B6" s="17"/>
      <c r="C6" s="19" t="s">
        <v>3</v>
      </c>
      <c r="D6" s="20">
        <f>C4</f>
        <v>45658</v>
      </c>
      <c r="E6" s="20">
        <f t="shared" ref="E6:F6" si="0">EDATE(D6,1)</f>
        <v>45689</v>
      </c>
      <c r="F6" s="20">
        <f t="shared" si="0"/>
        <v>45717</v>
      </c>
      <c r="G6" s="20">
        <v>45748</v>
      </c>
      <c r="H6" s="20">
        <v>45778</v>
      </c>
      <c r="I6" s="20">
        <v>45809</v>
      </c>
      <c r="J6" s="20">
        <v>45839</v>
      </c>
      <c r="K6" s="20">
        <v>45870</v>
      </c>
      <c r="L6" s="20">
        <v>45901</v>
      </c>
      <c r="M6" s="20">
        <v>45931</v>
      </c>
      <c r="N6" s="20">
        <v>45962</v>
      </c>
      <c r="O6" s="20">
        <v>45992</v>
      </c>
      <c r="P6" s="18"/>
      <c r="Q6" s="18"/>
      <c r="R6" s="19" t="s">
        <v>4</v>
      </c>
      <c r="S6" s="20">
        <f>EDATE(O6,1)</f>
        <v>46023</v>
      </c>
      <c r="T6" s="20">
        <f t="shared" ref="T6:U6" si="1">EDATE(S6,1)</f>
        <v>46054</v>
      </c>
      <c r="U6" s="20">
        <f t="shared" si="1"/>
        <v>46082</v>
      </c>
      <c r="V6" s="20">
        <v>46113</v>
      </c>
      <c r="W6" s="20">
        <v>46143</v>
      </c>
      <c r="X6" s="20">
        <v>46174</v>
      </c>
      <c r="Y6" s="20">
        <v>46204</v>
      </c>
      <c r="Z6" s="20">
        <v>46235</v>
      </c>
      <c r="AA6" s="20">
        <v>46266</v>
      </c>
      <c r="AB6" s="20">
        <v>46296</v>
      </c>
      <c r="AC6" s="20">
        <v>46327</v>
      </c>
      <c r="AD6" s="20">
        <v>46357</v>
      </c>
      <c r="AE6" s="18"/>
      <c r="AF6" s="18"/>
      <c r="AG6" s="18"/>
      <c r="AH6" s="19" t="s">
        <v>5</v>
      </c>
      <c r="AI6" s="20">
        <f>EDATE(AD6,1)</f>
        <v>46388</v>
      </c>
      <c r="AJ6" s="20">
        <f t="shared" ref="AJ6:AK6" si="2">EDATE(AI6,1)</f>
        <v>46419</v>
      </c>
      <c r="AK6" s="20">
        <f t="shared" si="2"/>
        <v>46447</v>
      </c>
      <c r="AL6" s="20">
        <v>46478</v>
      </c>
      <c r="AM6" s="20">
        <v>46508</v>
      </c>
      <c r="AN6" s="20">
        <v>46539</v>
      </c>
      <c r="AO6" s="20">
        <v>46569</v>
      </c>
      <c r="AP6" s="20">
        <v>46600</v>
      </c>
      <c r="AQ6" s="20">
        <v>46631</v>
      </c>
      <c r="AR6" s="20">
        <v>46661</v>
      </c>
      <c r="AS6" s="20">
        <v>46692</v>
      </c>
      <c r="AT6" s="20">
        <v>46722</v>
      </c>
      <c r="AU6" s="18"/>
      <c r="AV6" s="18"/>
      <c r="AW6" s="18"/>
    </row>
    <row r="7" spans="1:68" ht="19.5" customHeight="1" x14ac:dyDescent="0.25">
      <c r="A7" s="5"/>
      <c r="B7" s="21"/>
      <c r="C7" s="12" t="s">
        <v>6</v>
      </c>
      <c r="D7" s="22"/>
      <c r="E7" s="22"/>
      <c r="F7" s="22"/>
      <c r="G7" s="22"/>
      <c r="H7" s="22"/>
      <c r="I7" s="22"/>
      <c r="J7" s="22"/>
      <c r="K7" s="22"/>
      <c r="L7" s="22"/>
      <c r="M7" s="22"/>
      <c r="N7" s="22"/>
      <c r="O7" s="22"/>
      <c r="P7" s="23" t="s">
        <v>7</v>
      </c>
      <c r="Q7" s="24"/>
      <c r="R7" s="12" t="s">
        <v>6</v>
      </c>
      <c r="S7" s="22"/>
      <c r="T7" s="22"/>
      <c r="U7" s="22"/>
      <c r="V7" s="22"/>
      <c r="W7" s="22"/>
      <c r="X7" s="22"/>
      <c r="Y7" s="22"/>
      <c r="Z7" s="22"/>
      <c r="AA7" s="22"/>
      <c r="AB7" s="22"/>
      <c r="AC7" s="22"/>
      <c r="AD7" s="22"/>
      <c r="AE7" s="23" t="s">
        <v>7</v>
      </c>
      <c r="AF7" s="23" t="s">
        <v>8</v>
      </c>
      <c r="AG7" s="24"/>
      <c r="AH7" s="12" t="s">
        <v>6</v>
      </c>
      <c r="AI7" s="22"/>
      <c r="AJ7" s="22"/>
      <c r="AK7" s="22"/>
      <c r="AL7" s="22"/>
      <c r="AM7" s="22"/>
      <c r="AN7" s="22"/>
      <c r="AO7" s="22"/>
      <c r="AP7" s="22"/>
      <c r="AQ7" s="22"/>
      <c r="AR7" s="22"/>
      <c r="AS7" s="22"/>
      <c r="AT7" s="22"/>
      <c r="AU7" s="23" t="s">
        <v>7</v>
      </c>
      <c r="AV7" s="23" t="s">
        <v>8</v>
      </c>
      <c r="AW7" s="24"/>
      <c r="AY7" s="5"/>
      <c r="AZ7" s="5"/>
      <c r="BA7" s="5"/>
      <c r="BB7" s="5"/>
      <c r="BC7" s="5"/>
      <c r="BD7" s="5"/>
      <c r="BE7" s="5"/>
      <c r="BF7" s="5"/>
      <c r="BG7" s="5"/>
      <c r="BH7" s="5"/>
      <c r="BI7" s="5"/>
      <c r="BJ7" s="5"/>
      <c r="BK7" s="5"/>
      <c r="BL7" s="5"/>
      <c r="BM7" s="5"/>
      <c r="BN7" s="5"/>
      <c r="BO7" s="5"/>
      <c r="BP7" s="5"/>
    </row>
    <row r="8" spans="1:68" ht="19.5" customHeight="1" x14ac:dyDescent="0.25">
      <c r="A8" s="5"/>
      <c r="B8" s="21"/>
      <c r="C8" s="25" t="s">
        <v>9</v>
      </c>
      <c r="D8" s="26">
        <v>0</v>
      </c>
      <c r="E8" s="26">
        <v>0</v>
      </c>
      <c r="F8" s="26">
        <v>0</v>
      </c>
      <c r="G8" s="26">
        <v>0</v>
      </c>
      <c r="H8" s="26">
        <v>0</v>
      </c>
      <c r="I8" s="26">
        <v>0</v>
      </c>
      <c r="J8" s="26">
        <v>0</v>
      </c>
      <c r="K8" s="26">
        <v>0</v>
      </c>
      <c r="L8" s="26">
        <v>0</v>
      </c>
      <c r="M8" s="26">
        <v>0</v>
      </c>
      <c r="N8" s="26">
        <v>0</v>
      </c>
      <c r="O8" s="26">
        <v>0</v>
      </c>
      <c r="P8" s="46">
        <f t="shared" ref="P8:P12" si="3">SUM(D8:O8)</f>
        <v>0</v>
      </c>
      <c r="Q8" s="24"/>
      <c r="R8" s="27" t="str">
        <f t="shared" ref="R8:R12" si="4">C8</f>
        <v>Product / Service 1</v>
      </c>
      <c r="S8" s="26">
        <v>0</v>
      </c>
      <c r="T8" s="26">
        <v>0</v>
      </c>
      <c r="U8" s="26">
        <v>0</v>
      </c>
      <c r="V8" s="26">
        <v>0</v>
      </c>
      <c r="W8" s="26">
        <v>0</v>
      </c>
      <c r="X8" s="26">
        <v>0</v>
      </c>
      <c r="Y8" s="26">
        <v>0</v>
      </c>
      <c r="Z8" s="26">
        <v>0</v>
      </c>
      <c r="AA8" s="26">
        <v>0</v>
      </c>
      <c r="AB8" s="26">
        <v>0</v>
      </c>
      <c r="AC8" s="26">
        <v>0</v>
      </c>
      <c r="AD8" s="26">
        <v>0</v>
      </c>
      <c r="AE8" s="46">
        <f t="shared" ref="AE8:AE12" si="5">SUM(S8:AD8)</f>
        <v>0</v>
      </c>
      <c r="AF8" s="28" t="e">
        <f t="shared" ref="AF8:AF12" si="6">(AE8/P8)-1</f>
        <v>#DIV/0!</v>
      </c>
      <c r="AG8" s="24"/>
      <c r="AH8" s="27" t="str">
        <f t="shared" ref="AH8:AH12" si="7">C8</f>
        <v>Product / Service 1</v>
      </c>
      <c r="AI8" s="26">
        <v>0</v>
      </c>
      <c r="AJ8" s="26">
        <v>0</v>
      </c>
      <c r="AK8" s="26">
        <v>0</v>
      </c>
      <c r="AL8" s="26">
        <v>0</v>
      </c>
      <c r="AM8" s="26">
        <v>0</v>
      </c>
      <c r="AN8" s="26">
        <v>0</v>
      </c>
      <c r="AO8" s="26">
        <v>0</v>
      </c>
      <c r="AP8" s="26">
        <v>0</v>
      </c>
      <c r="AQ8" s="26">
        <v>0</v>
      </c>
      <c r="AR8" s="26">
        <v>0</v>
      </c>
      <c r="AS8" s="26">
        <v>0</v>
      </c>
      <c r="AT8" s="26">
        <v>0</v>
      </c>
      <c r="AU8" s="46">
        <f t="shared" ref="AU8:AU12" si="8">SUM(AI8:AT8)</f>
        <v>0</v>
      </c>
      <c r="AV8" s="28" t="e">
        <f t="shared" ref="AV8:AV12" si="9">(AU8/AE8)-1</f>
        <v>#DIV/0!</v>
      </c>
      <c r="AW8" s="29"/>
      <c r="AY8" s="5"/>
      <c r="AZ8" s="5"/>
      <c r="BA8" s="5"/>
      <c r="BB8" s="5"/>
      <c r="BC8" s="5"/>
      <c r="BD8" s="5"/>
      <c r="BE8" s="5"/>
      <c r="BF8" s="5"/>
      <c r="BG8" s="5"/>
      <c r="BH8" s="5"/>
      <c r="BI8" s="5"/>
      <c r="BJ8" s="5"/>
      <c r="BK8" s="5"/>
      <c r="BL8" s="5"/>
      <c r="BM8" s="5"/>
      <c r="BN8" s="5"/>
      <c r="BO8" s="5"/>
      <c r="BP8" s="5"/>
    </row>
    <row r="9" spans="1:68" ht="19.5" customHeight="1" x14ac:dyDescent="0.25">
      <c r="A9" s="5"/>
      <c r="B9" s="21"/>
      <c r="C9" s="25" t="s">
        <v>10</v>
      </c>
      <c r="D9" s="26">
        <v>0</v>
      </c>
      <c r="E9" s="26">
        <v>0</v>
      </c>
      <c r="F9" s="26">
        <v>0</v>
      </c>
      <c r="G9" s="26">
        <v>0</v>
      </c>
      <c r="H9" s="26">
        <v>0</v>
      </c>
      <c r="I9" s="26">
        <v>0</v>
      </c>
      <c r="J9" s="26">
        <v>0</v>
      </c>
      <c r="K9" s="26">
        <v>0</v>
      </c>
      <c r="L9" s="26">
        <v>0</v>
      </c>
      <c r="M9" s="26">
        <v>0</v>
      </c>
      <c r="N9" s="26">
        <v>0</v>
      </c>
      <c r="O9" s="26">
        <v>0</v>
      </c>
      <c r="P9" s="46">
        <f t="shared" si="3"/>
        <v>0</v>
      </c>
      <c r="Q9" s="24"/>
      <c r="R9" s="27" t="str">
        <f t="shared" si="4"/>
        <v>Product / Service 2</v>
      </c>
      <c r="S9" s="26">
        <v>0</v>
      </c>
      <c r="T9" s="26">
        <v>0</v>
      </c>
      <c r="U9" s="26">
        <v>0</v>
      </c>
      <c r="V9" s="26">
        <v>0</v>
      </c>
      <c r="W9" s="26">
        <v>0</v>
      </c>
      <c r="X9" s="26">
        <v>0</v>
      </c>
      <c r="Y9" s="26">
        <v>0</v>
      </c>
      <c r="Z9" s="26">
        <v>0</v>
      </c>
      <c r="AA9" s="26">
        <v>0</v>
      </c>
      <c r="AB9" s="26">
        <v>0</v>
      </c>
      <c r="AC9" s="26">
        <v>0</v>
      </c>
      <c r="AD9" s="26">
        <v>0</v>
      </c>
      <c r="AE9" s="46">
        <f t="shared" si="5"/>
        <v>0</v>
      </c>
      <c r="AF9" s="28" t="e">
        <f t="shared" si="6"/>
        <v>#DIV/0!</v>
      </c>
      <c r="AG9" s="24"/>
      <c r="AH9" s="27" t="str">
        <f t="shared" si="7"/>
        <v>Product / Service 2</v>
      </c>
      <c r="AI9" s="26">
        <v>0</v>
      </c>
      <c r="AJ9" s="26">
        <v>0</v>
      </c>
      <c r="AK9" s="26">
        <v>0</v>
      </c>
      <c r="AL9" s="26">
        <v>0</v>
      </c>
      <c r="AM9" s="26">
        <v>0</v>
      </c>
      <c r="AN9" s="26">
        <v>0</v>
      </c>
      <c r="AO9" s="26">
        <v>0</v>
      </c>
      <c r="AP9" s="26">
        <v>0</v>
      </c>
      <c r="AQ9" s="26">
        <v>0</v>
      </c>
      <c r="AR9" s="26">
        <v>0</v>
      </c>
      <c r="AS9" s="26">
        <v>0</v>
      </c>
      <c r="AT9" s="26">
        <v>0</v>
      </c>
      <c r="AU9" s="46">
        <f t="shared" si="8"/>
        <v>0</v>
      </c>
      <c r="AV9" s="28" t="e">
        <f t="shared" si="9"/>
        <v>#DIV/0!</v>
      </c>
      <c r="AW9" s="29"/>
      <c r="AY9" s="5"/>
      <c r="AZ9" s="5"/>
      <c r="BA9" s="5"/>
      <c r="BB9" s="5"/>
      <c r="BC9" s="5"/>
      <c r="BD9" s="5"/>
      <c r="BE9" s="5"/>
      <c r="BF9" s="5"/>
      <c r="BG9" s="5"/>
      <c r="BH9" s="5"/>
      <c r="BI9" s="5"/>
      <c r="BJ9" s="5"/>
      <c r="BK9" s="5"/>
      <c r="BL9" s="5"/>
      <c r="BM9" s="5"/>
      <c r="BN9" s="5"/>
      <c r="BO9" s="5"/>
      <c r="BP9" s="5"/>
    </row>
    <row r="10" spans="1:68" ht="19.5" customHeight="1" x14ac:dyDescent="0.25">
      <c r="A10" s="5"/>
      <c r="B10" s="21"/>
      <c r="C10" s="25" t="s">
        <v>11</v>
      </c>
      <c r="D10" s="26">
        <v>0</v>
      </c>
      <c r="E10" s="26">
        <v>0</v>
      </c>
      <c r="F10" s="26">
        <v>0</v>
      </c>
      <c r="G10" s="26">
        <v>0</v>
      </c>
      <c r="H10" s="26">
        <v>0</v>
      </c>
      <c r="I10" s="26">
        <v>0</v>
      </c>
      <c r="J10" s="26">
        <v>0</v>
      </c>
      <c r="K10" s="26">
        <v>0</v>
      </c>
      <c r="L10" s="26">
        <v>0</v>
      </c>
      <c r="M10" s="26">
        <v>0</v>
      </c>
      <c r="N10" s="26">
        <v>0</v>
      </c>
      <c r="O10" s="26">
        <v>0</v>
      </c>
      <c r="P10" s="46">
        <f t="shared" si="3"/>
        <v>0</v>
      </c>
      <c r="Q10" s="24"/>
      <c r="R10" s="27" t="str">
        <f t="shared" si="4"/>
        <v>Product / Service 3</v>
      </c>
      <c r="S10" s="26">
        <v>0</v>
      </c>
      <c r="T10" s="26">
        <v>0</v>
      </c>
      <c r="U10" s="26">
        <v>0</v>
      </c>
      <c r="V10" s="26">
        <v>0</v>
      </c>
      <c r="W10" s="26">
        <v>0</v>
      </c>
      <c r="X10" s="26">
        <v>0</v>
      </c>
      <c r="Y10" s="26">
        <v>0</v>
      </c>
      <c r="Z10" s="26">
        <v>0</v>
      </c>
      <c r="AA10" s="26">
        <v>0</v>
      </c>
      <c r="AB10" s="26">
        <v>0</v>
      </c>
      <c r="AC10" s="26">
        <v>0</v>
      </c>
      <c r="AD10" s="26">
        <v>0</v>
      </c>
      <c r="AE10" s="46">
        <f t="shared" si="5"/>
        <v>0</v>
      </c>
      <c r="AF10" s="28" t="e">
        <f t="shared" si="6"/>
        <v>#DIV/0!</v>
      </c>
      <c r="AG10" s="24"/>
      <c r="AH10" s="27" t="str">
        <f t="shared" si="7"/>
        <v>Product / Service 3</v>
      </c>
      <c r="AI10" s="26">
        <v>0</v>
      </c>
      <c r="AJ10" s="26">
        <v>0</v>
      </c>
      <c r="AK10" s="26">
        <v>0</v>
      </c>
      <c r="AL10" s="26">
        <v>0</v>
      </c>
      <c r="AM10" s="26">
        <v>0</v>
      </c>
      <c r="AN10" s="26">
        <v>0</v>
      </c>
      <c r="AO10" s="26">
        <v>0</v>
      </c>
      <c r="AP10" s="26">
        <v>0</v>
      </c>
      <c r="AQ10" s="26">
        <v>0</v>
      </c>
      <c r="AR10" s="26">
        <v>0</v>
      </c>
      <c r="AS10" s="26">
        <v>0</v>
      </c>
      <c r="AT10" s="26">
        <v>0</v>
      </c>
      <c r="AU10" s="46">
        <f t="shared" si="8"/>
        <v>0</v>
      </c>
      <c r="AV10" s="28" t="e">
        <f t="shared" si="9"/>
        <v>#DIV/0!</v>
      </c>
      <c r="AW10" s="29"/>
      <c r="AY10" s="5"/>
      <c r="AZ10" s="5"/>
      <c r="BA10" s="5"/>
      <c r="BB10" s="5"/>
      <c r="BC10" s="5"/>
      <c r="BD10" s="5"/>
      <c r="BE10" s="5"/>
      <c r="BF10" s="5"/>
      <c r="BG10" s="5"/>
      <c r="BH10" s="5"/>
      <c r="BI10" s="5"/>
      <c r="BJ10" s="5"/>
      <c r="BK10" s="5"/>
      <c r="BL10" s="5"/>
      <c r="BM10" s="5"/>
      <c r="BN10" s="5"/>
      <c r="BO10" s="5"/>
      <c r="BP10" s="5"/>
    </row>
    <row r="11" spans="1:68" ht="19.5" customHeight="1" x14ac:dyDescent="0.25">
      <c r="A11" s="5"/>
      <c r="B11" s="21"/>
      <c r="C11" s="25" t="s">
        <v>12</v>
      </c>
      <c r="D11" s="26">
        <v>0</v>
      </c>
      <c r="E11" s="26">
        <v>0</v>
      </c>
      <c r="F11" s="26">
        <v>0</v>
      </c>
      <c r="G11" s="26">
        <v>0</v>
      </c>
      <c r="H11" s="26">
        <v>0</v>
      </c>
      <c r="I11" s="26">
        <v>0</v>
      </c>
      <c r="J11" s="26">
        <v>0</v>
      </c>
      <c r="K11" s="26">
        <v>0</v>
      </c>
      <c r="L11" s="26">
        <v>0</v>
      </c>
      <c r="M11" s="26">
        <v>0</v>
      </c>
      <c r="N11" s="26">
        <v>0</v>
      </c>
      <c r="O11" s="26">
        <v>0</v>
      </c>
      <c r="P11" s="46">
        <f t="shared" si="3"/>
        <v>0</v>
      </c>
      <c r="Q11" s="24"/>
      <c r="R11" s="27" t="str">
        <f t="shared" si="4"/>
        <v>Product / Service 4</v>
      </c>
      <c r="S11" s="26">
        <v>0</v>
      </c>
      <c r="T11" s="26">
        <v>0</v>
      </c>
      <c r="U11" s="26">
        <v>0</v>
      </c>
      <c r="V11" s="26">
        <v>0</v>
      </c>
      <c r="W11" s="26">
        <v>0</v>
      </c>
      <c r="X11" s="26">
        <v>0</v>
      </c>
      <c r="Y11" s="26">
        <v>0</v>
      </c>
      <c r="Z11" s="26">
        <v>0</v>
      </c>
      <c r="AA11" s="26">
        <v>0</v>
      </c>
      <c r="AB11" s="26">
        <v>0</v>
      </c>
      <c r="AC11" s="26">
        <v>0</v>
      </c>
      <c r="AD11" s="26">
        <v>0</v>
      </c>
      <c r="AE11" s="46">
        <f t="shared" si="5"/>
        <v>0</v>
      </c>
      <c r="AF11" s="28" t="e">
        <f t="shared" si="6"/>
        <v>#DIV/0!</v>
      </c>
      <c r="AG11" s="24"/>
      <c r="AH11" s="27" t="str">
        <f t="shared" si="7"/>
        <v>Product / Service 4</v>
      </c>
      <c r="AI11" s="26">
        <v>0</v>
      </c>
      <c r="AJ11" s="26">
        <v>0</v>
      </c>
      <c r="AK11" s="26">
        <v>0</v>
      </c>
      <c r="AL11" s="26">
        <v>0</v>
      </c>
      <c r="AM11" s="26">
        <v>0</v>
      </c>
      <c r="AN11" s="26">
        <v>0</v>
      </c>
      <c r="AO11" s="26">
        <v>0</v>
      </c>
      <c r="AP11" s="26">
        <v>0</v>
      </c>
      <c r="AQ11" s="26">
        <v>0</v>
      </c>
      <c r="AR11" s="26">
        <v>0</v>
      </c>
      <c r="AS11" s="26">
        <v>0</v>
      </c>
      <c r="AT11" s="26">
        <v>0</v>
      </c>
      <c r="AU11" s="46">
        <f t="shared" si="8"/>
        <v>0</v>
      </c>
      <c r="AV11" s="28" t="e">
        <f t="shared" si="9"/>
        <v>#DIV/0!</v>
      </c>
      <c r="AW11" s="29"/>
      <c r="AY11" s="5"/>
      <c r="AZ11" s="5"/>
      <c r="BA11" s="5"/>
      <c r="BB11" s="5"/>
      <c r="BC11" s="5"/>
      <c r="BD11" s="5"/>
      <c r="BE11" s="5"/>
      <c r="BF11" s="5"/>
      <c r="BG11" s="5"/>
      <c r="BH11" s="5"/>
      <c r="BI11" s="5"/>
      <c r="BJ11" s="5"/>
      <c r="BK11" s="5"/>
      <c r="BL11" s="5"/>
      <c r="BM11" s="5"/>
      <c r="BN11" s="5"/>
      <c r="BO11" s="5"/>
      <c r="BP11" s="5"/>
    </row>
    <row r="12" spans="1:68" ht="19.5" customHeight="1" x14ac:dyDescent="0.25">
      <c r="A12" s="5"/>
      <c r="B12" s="21"/>
      <c r="C12" s="25" t="s">
        <v>13</v>
      </c>
      <c r="D12" s="26">
        <v>0</v>
      </c>
      <c r="E12" s="26">
        <v>0</v>
      </c>
      <c r="F12" s="26">
        <v>0</v>
      </c>
      <c r="G12" s="26">
        <v>0</v>
      </c>
      <c r="H12" s="26">
        <v>0</v>
      </c>
      <c r="I12" s="26">
        <v>0</v>
      </c>
      <c r="J12" s="26">
        <v>0</v>
      </c>
      <c r="K12" s="26">
        <v>0</v>
      </c>
      <c r="L12" s="26">
        <v>0</v>
      </c>
      <c r="M12" s="26">
        <v>0</v>
      </c>
      <c r="N12" s="26">
        <v>0</v>
      </c>
      <c r="O12" s="26">
        <v>0</v>
      </c>
      <c r="P12" s="46">
        <f t="shared" si="3"/>
        <v>0</v>
      </c>
      <c r="Q12" s="24"/>
      <c r="R12" s="27" t="str">
        <f t="shared" si="4"/>
        <v>Product / Service 5</v>
      </c>
      <c r="S12" s="26">
        <v>0</v>
      </c>
      <c r="T12" s="26">
        <v>0</v>
      </c>
      <c r="U12" s="26">
        <v>0</v>
      </c>
      <c r="V12" s="26">
        <v>0</v>
      </c>
      <c r="W12" s="26">
        <v>0</v>
      </c>
      <c r="X12" s="26">
        <v>0</v>
      </c>
      <c r="Y12" s="26">
        <v>0</v>
      </c>
      <c r="Z12" s="26">
        <v>0</v>
      </c>
      <c r="AA12" s="26">
        <v>0</v>
      </c>
      <c r="AB12" s="26">
        <v>0</v>
      </c>
      <c r="AC12" s="26">
        <v>0</v>
      </c>
      <c r="AD12" s="26">
        <v>0</v>
      </c>
      <c r="AE12" s="46">
        <f t="shared" si="5"/>
        <v>0</v>
      </c>
      <c r="AF12" s="28" t="e">
        <f t="shared" si="6"/>
        <v>#DIV/0!</v>
      </c>
      <c r="AG12" s="24"/>
      <c r="AH12" s="27" t="str">
        <f t="shared" si="7"/>
        <v>Product / Service 5</v>
      </c>
      <c r="AI12" s="26">
        <v>0</v>
      </c>
      <c r="AJ12" s="26">
        <v>0</v>
      </c>
      <c r="AK12" s="26">
        <v>0</v>
      </c>
      <c r="AL12" s="26">
        <v>0</v>
      </c>
      <c r="AM12" s="26">
        <v>0</v>
      </c>
      <c r="AN12" s="26">
        <v>0</v>
      </c>
      <c r="AO12" s="26">
        <v>0</v>
      </c>
      <c r="AP12" s="26">
        <v>0</v>
      </c>
      <c r="AQ12" s="26">
        <v>0</v>
      </c>
      <c r="AR12" s="26">
        <v>0</v>
      </c>
      <c r="AS12" s="26">
        <v>0</v>
      </c>
      <c r="AT12" s="26">
        <v>0</v>
      </c>
      <c r="AU12" s="46">
        <f t="shared" si="8"/>
        <v>0</v>
      </c>
      <c r="AV12" s="28" t="e">
        <f t="shared" si="9"/>
        <v>#DIV/0!</v>
      </c>
      <c r="AW12" s="29"/>
      <c r="AY12" s="5"/>
      <c r="AZ12" s="5"/>
      <c r="BA12" s="5"/>
      <c r="BB12" s="5"/>
      <c r="BC12" s="5"/>
      <c r="BD12" s="5"/>
      <c r="BE12" s="5"/>
      <c r="BF12" s="5"/>
      <c r="BG12" s="5"/>
      <c r="BH12" s="5"/>
      <c r="BI12" s="5"/>
      <c r="BJ12" s="5"/>
      <c r="BK12" s="5"/>
      <c r="BL12" s="5"/>
      <c r="BM12" s="5"/>
      <c r="BN12" s="5"/>
      <c r="BO12" s="5"/>
      <c r="BP12" s="5"/>
    </row>
    <row r="13" spans="1:68" ht="19.5" customHeight="1" x14ac:dyDescent="0.25">
      <c r="A13" s="5"/>
      <c r="B13" s="21"/>
      <c r="C13" s="47" t="s">
        <v>14</v>
      </c>
      <c r="D13" s="48">
        <f t="shared" ref="D13:O13" si="10">SUM(D8:D12)</f>
        <v>0</v>
      </c>
      <c r="E13" s="48">
        <f t="shared" si="10"/>
        <v>0</v>
      </c>
      <c r="F13" s="48">
        <f t="shared" si="10"/>
        <v>0</v>
      </c>
      <c r="G13" s="48">
        <f t="shared" si="10"/>
        <v>0</v>
      </c>
      <c r="H13" s="48">
        <f t="shared" si="10"/>
        <v>0</v>
      </c>
      <c r="I13" s="48">
        <f t="shared" si="10"/>
        <v>0</v>
      </c>
      <c r="J13" s="48">
        <f t="shared" si="10"/>
        <v>0</v>
      </c>
      <c r="K13" s="48">
        <f t="shared" si="10"/>
        <v>0</v>
      </c>
      <c r="L13" s="48">
        <f t="shared" si="10"/>
        <v>0</v>
      </c>
      <c r="M13" s="48">
        <f t="shared" si="10"/>
        <v>0</v>
      </c>
      <c r="N13" s="48">
        <f t="shared" si="10"/>
        <v>0</v>
      </c>
      <c r="O13" s="49">
        <f t="shared" si="10"/>
        <v>0</v>
      </c>
      <c r="P13" s="50">
        <f>SUM(P7:P12)</f>
        <v>0</v>
      </c>
      <c r="Q13" s="24"/>
      <c r="R13" s="47" t="s">
        <v>15</v>
      </c>
      <c r="S13" s="48">
        <f t="shared" ref="S13:AD13" si="11">SUM(S8:S12)</f>
        <v>0</v>
      </c>
      <c r="T13" s="48">
        <f t="shared" si="11"/>
        <v>0</v>
      </c>
      <c r="U13" s="48">
        <f t="shared" si="11"/>
        <v>0</v>
      </c>
      <c r="V13" s="48">
        <f t="shared" si="11"/>
        <v>0</v>
      </c>
      <c r="W13" s="48">
        <f t="shared" si="11"/>
        <v>0</v>
      </c>
      <c r="X13" s="48">
        <f t="shared" si="11"/>
        <v>0</v>
      </c>
      <c r="Y13" s="48">
        <f t="shared" si="11"/>
        <v>0</v>
      </c>
      <c r="Z13" s="48">
        <f t="shared" si="11"/>
        <v>0</v>
      </c>
      <c r="AA13" s="48">
        <f t="shared" si="11"/>
        <v>0</v>
      </c>
      <c r="AB13" s="48">
        <f t="shared" si="11"/>
        <v>0</v>
      </c>
      <c r="AC13" s="48">
        <f t="shared" si="11"/>
        <v>0</v>
      </c>
      <c r="AD13" s="49">
        <f t="shared" si="11"/>
        <v>0</v>
      </c>
      <c r="AE13" s="50">
        <f>SUM(AE7:AE12)</f>
        <v>0</v>
      </c>
      <c r="AF13" s="59">
        <f>AE13-P13</f>
        <v>0</v>
      </c>
      <c r="AG13" s="24"/>
      <c r="AH13" s="47" t="s">
        <v>16</v>
      </c>
      <c r="AI13" s="48">
        <f t="shared" ref="AI13:AT13" si="12">SUM(AI8:AI12)</f>
        <v>0</v>
      </c>
      <c r="AJ13" s="48">
        <f t="shared" si="12"/>
        <v>0</v>
      </c>
      <c r="AK13" s="48">
        <f t="shared" si="12"/>
        <v>0</v>
      </c>
      <c r="AL13" s="48">
        <f t="shared" si="12"/>
        <v>0</v>
      </c>
      <c r="AM13" s="48">
        <f t="shared" si="12"/>
        <v>0</v>
      </c>
      <c r="AN13" s="48">
        <f t="shared" si="12"/>
        <v>0</v>
      </c>
      <c r="AO13" s="48">
        <f t="shared" si="12"/>
        <v>0</v>
      </c>
      <c r="AP13" s="48">
        <f t="shared" si="12"/>
        <v>0</v>
      </c>
      <c r="AQ13" s="48">
        <f t="shared" si="12"/>
        <v>0</v>
      </c>
      <c r="AR13" s="48">
        <f t="shared" si="12"/>
        <v>0</v>
      </c>
      <c r="AS13" s="48">
        <f t="shared" si="12"/>
        <v>0</v>
      </c>
      <c r="AT13" s="49">
        <f t="shared" si="12"/>
        <v>0</v>
      </c>
      <c r="AU13" s="50">
        <f>SUM(AU7:AU12)</f>
        <v>0</v>
      </c>
      <c r="AV13" s="59">
        <f>AU13-AE13</f>
        <v>0</v>
      </c>
      <c r="AW13" s="24"/>
      <c r="AY13" s="5"/>
      <c r="AZ13" s="5"/>
      <c r="BA13" s="5"/>
      <c r="BB13" s="5"/>
      <c r="BC13" s="5"/>
      <c r="BD13" s="5"/>
      <c r="BE13" s="5"/>
      <c r="BF13" s="5"/>
      <c r="BG13" s="5"/>
      <c r="BH13" s="5"/>
      <c r="BI13" s="5"/>
      <c r="BJ13" s="5"/>
      <c r="BK13" s="5"/>
      <c r="BL13" s="5"/>
      <c r="BM13" s="5"/>
      <c r="BN13" s="5"/>
      <c r="BO13" s="5"/>
      <c r="BP13" s="5"/>
    </row>
    <row r="14" spans="1:68" ht="9" customHeight="1" x14ac:dyDescent="0.25">
      <c r="A14" s="5"/>
      <c r="B14" s="21"/>
      <c r="C14" s="30"/>
      <c r="D14" s="24"/>
      <c r="E14" s="24"/>
      <c r="F14" s="24"/>
      <c r="G14" s="24"/>
      <c r="H14" s="24"/>
      <c r="I14" s="24"/>
      <c r="J14" s="24"/>
      <c r="K14" s="24"/>
      <c r="L14" s="24"/>
      <c r="M14" s="24"/>
      <c r="N14" s="24"/>
      <c r="O14" s="24"/>
      <c r="P14" s="29"/>
      <c r="Q14" s="24"/>
      <c r="R14" s="24"/>
      <c r="S14" s="24"/>
      <c r="T14" s="24"/>
      <c r="U14" s="24"/>
      <c r="V14" s="24"/>
      <c r="W14" s="24"/>
      <c r="X14" s="24"/>
      <c r="Y14" s="24"/>
      <c r="Z14" s="24"/>
      <c r="AA14" s="24"/>
      <c r="AB14" s="24"/>
      <c r="AC14" s="24"/>
      <c r="AD14" s="24"/>
      <c r="AE14" s="29"/>
      <c r="AF14" s="29"/>
      <c r="AG14" s="24"/>
      <c r="AH14" s="24"/>
      <c r="AI14" s="24"/>
      <c r="AJ14" s="24"/>
      <c r="AK14" s="24"/>
      <c r="AL14" s="24"/>
      <c r="AM14" s="24"/>
      <c r="AN14" s="24"/>
      <c r="AO14" s="24"/>
      <c r="AP14" s="24"/>
      <c r="AQ14" s="24"/>
      <c r="AR14" s="24"/>
      <c r="AS14" s="24"/>
      <c r="AT14" s="24"/>
      <c r="AU14" s="29"/>
      <c r="AV14" s="29"/>
      <c r="AW14" s="24"/>
      <c r="AY14" s="5"/>
      <c r="AZ14" s="5"/>
      <c r="BA14" s="5"/>
      <c r="BB14" s="5"/>
      <c r="BC14" s="5"/>
      <c r="BD14" s="5"/>
      <c r="BE14" s="5"/>
      <c r="BF14" s="5"/>
      <c r="BG14" s="5"/>
      <c r="BH14" s="5"/>
      <c r="BI14" s="5"/>
      <c r="BJ14" s="5"/>
      <c r="BK14" s="5"/>
      <c r="BL14" s="5"/>
      <c r="BM14" s="5"/>
      <c r="BN14" s="5"/>
      <c r="BO14" s="5"/>
      <c r="BP14" s="5"/>
    </row>
    <row r="15" spans="1:68" ht="19.5" customHeight="1" x14ac:dyDescent="0.25">
      <c r="A15" s="5"/>
      <c r="B15" s="21"/>
      <c r="C15" s="31" t="s">
        <v>17</v>
      </c>
      <c r="D15" s="24"/>
      <c r="E15" s="24"/>
      <c r="F15" s="24"/>
      <c r="G15" s="24"/>
      <c r="H15" s="24"/>
      <c r="I15" s="24"/>
      <c r="J15" s="24"/>
      <c r="K15" s="24"/>
      <c r="L15" s="24"/>
      <c r="M15" s="24"/>
      <c r="N15" s="24"/>
      <c r="O15" s="24"/>
      <c r="P15" s="23" t="s">
        <v>18</v>
      </c>
      <c r="Q15" s="24"/>
      <c r="R15" s="31" t="s">
        <v>17</v>
      </c>
      <c r="S15" s="24"/>
      <c r="T15" s="24"/>
      <c r="U15" s="24"/>
      <c r="V15" s="24"/>
      <c r="W15" s="24"/>
      <c r="X15" s="24"/>
      <c r="Y15" s="24"/>
      <c r="Z15" s="24"/>
      <c r="AA15" s="24"/>
      <c r="AB15" s="24"/>
      <c r="AC15" s="24"/>
      <c r="AD15" s="24"/>
      <c r="AE15" s="23" t="s">
        <v>18</v>
      </c>
      <c r="AF15" s="29" t="s">
        <v>19</v>
      </c>
      <c r="AG15" s="24"/>
      <c r="AH15" s="31" t="s">
        <v>17</v>
      </c>
      <c r="AI15" s="24"/>
      <c r="AJ15" s="24"/>
      <c r="AK15" s="24"/>
      <c r="AL15" s="24"/>
      <c r="AM15" s="24"/>
      <c r="AN15" s="24"/>
      <c r="AO15" s="24"/>
      <c r="AP15" s="24"/>
      <c r="AQ15" s="24"/>
      <c r="AR15" s="24"/>
      <c r="AS15" s="24"/>
      <c r="AT15" s="24"/>
      <c r="AU15" s="23" t="s">
        <v>18</v>
      </c>
      <c r="AV15" s="29" t="s">
        <v>19</v>
      </c>
      <c r="AW15" s="24"/>
      <c r="AY15" s="5"/>
      <c r="AZ15" s="5"/>
      <c r="BA15" s="5"/>
      <c r="BB15" s="5"/>
      <c r="BC15" s="5"/>
      <c r="BD15" s="5"/>
      <c r="BE15" s="5"/>
      <c r="BF15" s="5"/>
      <c r="BG15" s="5"/>
      <c r="BH15" s="5"/>
      <c r="BI15" s="5"/>
      <c r="BJ15" s="5"/>
      <c r="BK15" s="5"/>
      <c r="BL15" s="5"/>
      <c r="BM15" s="5"/>
      <c r="BN15" s="5"/>
      <c r="BO15" s="5"/>
      <c r="BP15" s="5"/>
    </row>
    <row r="16" spans="1:68" ht="19.5" customHeight="1" x14ac:dyDescent="0.25">
      <c r="A16" s="5"/>
      <c r="B16" s="21"/>
      <c r="C16" s="27" t="str">
        <f t="shared" ref="C16:C20" si="13">C8</f>
        <v>Product / Service 1</v>
      </c>
      <c r="D16" s="32">
        <v>0</v>
      </c>
      <c r="E16" s="32">
        <v>0</v>
      </c>
      <c r="F16" s="32">
        <v>0</v>
      </c>
      <c r="G16" s="32">
        <v>0</v>
      </c>
      <c r="H16" s="32">
        <v>0</v>
      </c>
      <c r="I16" s="32">
        <v>0</v>
      </c>
      <c r="J16" s="32">
        <v>0</v>
      </c>
      <c r="K16" s="32">
        <v>0</v>
      </c>
      <c r="L16" s="32">
        <v>0</v>
      </c>
      <c r="M16" s="32">
        <v>0</v>
      </c>
      <c r="N16" s="32">
        <v>0</v>
      </c>
      <c r="O16" s="32">
        <v>0</v>
      </c>
      <c r="P16" s="51">
        <f t="shared" ref="P16:P20" si="14">AVERAGE(D16:O16)</f>
        <v>0</v>
      </c>
      <c r="Q16" s="24"/>
      <c r="R16" s="27" t="str">
        <f t="shared" ref="R16:R20" si="15">R8</f>
        <v>Product / Service 1</v>
      </c>
      <c r="S16" s="32">
        <v>0</v>
      </c>
      <c r="T16" s="32">
        <v>0</v>
      </c>
      <c r="U16" s="32">
        <v>0</v>
      </c>
      <c r="V16" s="32">
        <v>0</v>
      </c>
      <c r="W16" s="32">
        <v>0</v>
      </c>
      <c r="X16" s="32">
        <v>0</v>
      </c>
      <c r="Y16" s="32">
        <v>0</v>
      </c>
      <c r="Z16" s="32">
        <v>0</v>
      </c>
      <c r="AA16" s="32">
        <v>0</v>
      </c>
      <c r="AB16" s="32">
        <v>0</v>
      </c>
      <c r="AC16" s="32">
        <v>0</v>
      </c>
      <c r="AD16" s="32">
        <v>0</v>
      </c>
      <c r="AE16" s="51">
        <f t="shared" ref="AE16:AE20" si="16">AVERAGE(S16:AD16)</f>
        <v>0</v>
      </c>
      <c r="AF16" s="33">
        <f t="shared" ref="AF16:AF20" si="17">AE16-P16</f>
        <v>0</v>
      </c>
      <c r="AG16" s="24"/>
      <c r="AH16" s="27" t="str">
        <f t="shared" ref="AH16:AH20" si="18">AH8</f>
        <v>Product / Service 1</v>
      </c>
      <c r="AI16" s="32">
        <v>0</v>
      </c>
      <c r="AJ16" s="32">
        <v>0</v>
      </c>
      <c r="AK16" s="32">
        <v>0</v>
      </c>
      <c r="AL16" s="32">
        <v>0</v>
      </c>
      <c r="AM16" s="32">
        <v>0</v>
      </c>
      <c r="AN16" s="32">
        <v>0</v>
      </c>
      <c r="AO16" s="32">
        <v>0</v>
      </c>
      <c r="AP16" s="32">
        <v>0</v>
      </c>
      <c r="AQ16" s="32">
        <v>0</v>
      </c>
      <c r="AR16" s="32">
        <v>0</v>
      </c>
      <c r="AS16" s="32">
        <v>0</v>
      </c>
      <c r="AT16" s="34">
        <v>0</v>
      </c>
      <c r="AU16" s="51">
        <f t="shared" ref="AU16:AU20" si="19">AVERAGE(AI16:AT16)</f>
        <v>0</v>
      </c>
      <c r="AV16" s="33">
        <f t="shared" ref="AV16:AV20" si="20">AU16-AE16</f>
        <v>0</v>
      </c>
      <c r="AW16" s="24"/>
      <c r="AY16" s="5"/>
      <c r="AZ16" s="5"/>
      <c r="BA16" s="5"/>
      <c r="BB16" s="5"/>
      <c r="BC16" s="5"/>
      <c r="BD16" s="5"/>
      <c r="BE16" s="5"/>
      <c r="BF16" s="5"/>
      <c r="BG16" s="5"/>
      <c r="BH16" s="5"/>
      <c r="BI16" s="5"/>
      <c r="BJ16" s="5"/>
      <c r="BK16" s="5"/>
      <c r="BL16" s="5"/>
      <c r="BM16" s="5"/>
      <c r="BN16" s="5"/>
      <c r="BO16" s="5"/>
      <c r="BP16" s="5"/>
    </row>
    <row r="17" spans="1:68" ht="19.5" customHeight="1" x14ac:dyDescent="0.25">
      <c r="A17" s="5"/>
      <c r="B17" s="21"/>
      <c r="C17" s="27" t="str">
        <f t="shared" si="13"/>
        <v>Product / Service 2</v>
      </c>
      <c r="D17" s="32">
        <v>0</v>
      </c>
      <c r="E17" s="32">
        <v>0</v>
      </c>
      <c r="F17" s="32">
        <v>0</v>
      </c>
      <c r="G17" s="32">
        <v>0</v>
      </c>
      <c r="H17" s="32">
        <v>0</v>
      </c>
      <c r="I17" s="32">
        <v>0</v>
      </c>
      <c r="J17" s="32">
        <v>0</v>
      </c>
      <c r="K17" s="32">
        <v>0</v>
      </c>
      <c r="L17" s="32">
        <v>0</v>
      </c>
      <c r="M17" s="32">
        <v>0</v>
      </c>
      <c r="N17" s="32">
        <v>0</v>
      </c>
      <c r="O17" s="32">
        <v>0</v>
      </c>
      <c r="P17" s="51">
        <f t="shared" si="14"/>
        <v>0</v>
      </c>
      <c r="Q17" s="24"/>
      <c r="R17" s="27" t="str">
        <f t="shared" si="15"/>
        <v>Product / Service 2</v>
      </c>
      <c r="S17" s="32">
        <v>0</v>
      </c>
      <c r="T17" s="32">
        <v>0</v>
      </c>
      <c r="U17" s="32">
        <v>0</v>
      </c>
      <c r="V17" s="32">
        <v>0</v>
      </c>
      <c r="W17" s="32">
        <v>0</v>
      </c>
      <c r="X17" s="32">
        <v>0</v>
      </c>
      <c r="Y17" s="32">
        <v>0</v>
      </c>
      <c r="Z17" s="32">
        <v>0</v>
      </c>
      <c r="AA17" s="32">
        <v>0</v>
      </c>
      <c r="AB17" s="32">
        <v>0</v>
      </c>
      <c r="AC17" s="32">
        <v>0</v>
      </c>
      <c r="AD17" s="32">
        <v>0</v>
      </c>
      <c r="AE17" s="51">
        <f t="shared" si="16"/>
        <v>0</v>
      </c>
      <c r="AF17" s="33">
        <f t="shared" si="17"/>
        <v>0</v>
      </c>
      <c r="AG17" s="24"/>
      <c r="AH17" s="27" t="str">
        <f t="shared" si="18"/>
        <v>Product / Service 2</v>
      </c>
      <c r="AI17" s="32">
        <v>0</v>
      </c>
      <c r="AJ17" s="32">
        <v>0</v>
      </c>
      <c r="AK17" s="32">
        <v>0</v>
      </c>
      <c r="AL17" s="32">
        <v>0</v>
      </c>
      <c r="AM17" s="32">
        <v>0</v>
      </c>
      <c r="AN17" s="32">
        <v>0</v>
      </c>
      <c r="AO17" s="32">
        <v>0</v>
      </c>
      <c r="AP17" s="32">
        <v>0</v>
      </c>
      <c r="AQ17" s="32">
        <v>0</v>
      </c>
      <c r="AR17" s="32">
        <v>0</v>
      </c>
      <c r="AS17" s="32">
        <v>0</v>
      </c>
      <c r="AT17" s="34">
        <v>0</v>
      </c>
      <c r="AU17" s="51">
        <f t="shared" si="19"/>
        <v>0</v>
      </c>
      <c r="AV17" s="33">
        <f t="shared" si="20"/>
        <v>0</v>
      </c>
      <c r="AW17" s="24"/>
      <c r="AY17" s="5"/>
      <c r="AZ17" s="5"/>
      <c r="BA17" s="5"/>
      <c r="BB17" s="5"/>
      <c r="BC17" s="5"/>
      <c r="BD17" s="5"/>
      <c r="BE17" s="5"/>
      <c r="BF17" s="5"/>
      <c r="BG17" s="5"/>
      <c r="BH17" s="5"/>
      <c r="BI17" s="5"/>
      <c r="BJ17" s="5"/>
      <c r="BK17" s="5"/>
      <c r="BL17" s="5"/>
      <c r="BM17" s="5"/>
      <c r="BN17" s="5"/>
      <c r="BO17" s="5"/>
      <c r="BP17" s="5"/>
    </row>
    <row r="18" spans="1:68" ht="19.5" customHeight="1" x14ac:dyDescent="0.25">
      <c r="A18" s="5"/>
      <c r="B18" s="21"/>
      <c r="C18" s="27" t="str">
        <f t="shared" si="13"/>
        <v>Product / Service 3</v>
      </c>
      <c r="D18" s="32">
        <v>0</v>
      </c>
      <c r="E18" s="32">
        <v>0</v>
      </c>
      <c r="F18" s="32">
        <v>0</v>
      </c>
      <c r="G18" s="32">
        <v>0</v>
      </c>
      <c r="H18" s="32">
        <v>0</v>
      </c>
      <c r="I18" s="32">
        <v>0</v>
      </c>
      <c r="J18" s="32">
        <v>0</v>
      </c>
      <c r="K18" s="32">
        <v>0</v>
      </c>
      <c r="L18" s="32">
        <v>0</v>
      </c>
      <c r="M18" s="32">
        <v>0</v>
      </c>
      <c r="N18" s="32">
        <v>0</v>
      </c>
      <c r="O18" s="32">
        <v>0</v>
      </c>
      <c r="P18" s="51">
        <f t="shared" si="14"/>
        <v>0</v>
      </c>
      <c r="Q18" s="24"/>
      <c r="R18" s="27" t="str">
        <f t="shared" si="15"/>
        <v>Product / Service 3</v>
      </c>
      <c r="S18" s="32">
        <v>0</v>
      </c>
      <c r="T18" s="32">
        <v>0</v>
      </c>
      <c r="U18" s="32">
        <v>0</v>
      </c>
      <c r="V18" s="32">
        <v>0</v>
      </c>
      <c r="W18" s="32">
        <v>0</v>
      </c>
      <c r="X18" s="32">
        <v>0</v>
      </c>
      <c r="Y18" s="32">
        <v>0</v>
      </c>
      <c r="Z18" s="32">
        <v>0</v>
      </c>
      <c r="AA18" s="32">
        <v>0</v>
      </c>
      <c r="AB18" s="32">
        <v>0</v>
      </c>
      <c r="AC18" s="32">
        <v>0</v>
      </c>
      <c r="AD18" s="32">
        <v>0</v>
      </c>
      <c r="AE18" s="51">
        <f t="shared" si="16"/>
        <v>0</v>
      </c>
      <c r="AF18" s="33">
        <f t="shared" si="17"/>
        <v>0</v>
      </c>
      <c r="AG18" s="24"/>
      <c r="AH18" s="27" t="str">
        <f t="shared" si="18"/>
        <v>Product / Service 3</v>
      </c>
      <c r="AI18" s="32">
        <v>0</v>
      </c>
      <c r="AJ18" s="32">
        <v>0</v>
      </c>
      <c r="AK18" s="32">
        <v>0</v>
      </c>
      <c r="AL18" s="32">
        <v>0</v>
      </c>
      <c r="AM18" s="32">
        <v>0</v>
      </c>
      <c r="AN18" s="32">
        <v>0</v>
      </c>
      <c r="AO18" s="32">
        <v>0</v>
      </c>
      <c r="AP18" s="32">
        <v>0</v>
      </c>
      <c r="AQ18" s="32">
        <v>0</v>
      </c>
      <c r="AR18" s="32">
        <v>0</v>
      </c>
      <c r="AS18" s="32">
        <v>0</v>
      </c>
      <c r="AT18" s="34">
        <v>0</v>
      </c>
      <c r="AU18" s="51">
        <f t="shared" si="19"/>
        <v>0</v>
      </c>
      <c r="AV18" s="33">
        <f t="shared" si="20"/>
        <v>0</v>
      </c>
      <c r="AW18" s="24"/>
      <c r="AY18" s="5"/>
      <c r="AZ18" s="5"/>
      <c r="BA18" s="5"/>
      <c r="BB18" s="5"/>
      <c r="BC18" s="5"/>
      <c r="BD18" s="5"/>
      <c r="BE18" s="5"/>
      <c r="BF18" s="5"/>
      <c r="BG18" s="5"/>
      <c r="BH18" s="5"/>
      <c r="BI18" s="5"/>
      <c r="BJ18" s="5"/>
      <c r="BK18" s="5"/>
      <c r="BL18" s="5"/>
      <c r="BM18" s="5"/>
      <c r="BN18" s="5"/>
      <c r="BO18" s="5"/>
      <c r="BP18" s="5"/>
    </row>
    <row r="19" spans="1:68" ht="19.5" customHeight="1" x14ac:dyDescent="0.25">
      <c r="A19" s="5"/>
      <c r="B19" s="21"/>
      <c r="C19" s="27" t="str">
        <f t="shared" si="13"/>
        <v>Product / Service 4</v>
      </c>
      <c r="D19" s="32">
        <v>0</v>
      </c>
      <c r="E19" s="32">
        <v>0</v>
      </c>
      <c r="F19" s="32">
        <v>0</v>
      </c>
      <c r="G19" s="32">
        <v>0</v>
      </c>
      <c r="H19" s="32">
        <v>0</v>
      </c>
      <c r="I19" s="32">
        <v>0</v>
      </c>
      <c r="J19" s="32">
        <v>0</v>
      </c>
      <c r="K19" s="32">
        <v>0</v>
      </c>
      <c r="L19" s="32">
        <v>0</v>
      </c>
      <c r="M19" s="32">
        <v>0</v>
      </c>
      <c r="N19" s="32">
        <v>0</v>
      </c>
      <c r="O19" s="32">
        <v>0</v>
      </c>
      <c r="P19" s="51">
        <f t="shared" si="14"/>
        <v>0</v>
      </c>
      <c r="Q19" s="24"/>
      <c r="R19" s="27" t="str">
        <f t="shared" si="15"/>
        <v>Product / Service 4</v>
      </c>
      <c r="S19" s="32">
        <v>0</v>
      </c>
      <c r="T19" s="32">
        <v>0</v>
      </c>
      <c r="U19" s="32">
        <v>0</v>
      </c>
      <c r="V19" s="32">
        <v>0</v>
      </c>
      <c r="W19" s="32">
        <v>0</v>
      </c>
      <c r="X19" s="32">
        <v>0</v>
      </c>
      <c r="Y19" s="32">
        <v>0</v>
      </c>
      <c r="Z19" s="32">
        <v>0</v>
      </c>
      <c r="AA19" s="32">
        <v>0</v>
      </c>
      <c r="AB19" s="32">
        <v>0</v>
      </c>
      <c r="AC19" s="32">
        <v>0</v>
      </c>
      <c r="AD19" s="32">
        <v>0</v>
      </c>
      <c r="AE19" s="51">
        <f t="shared" si="16"/>
        <v>0</v>
      </c>
      <c r="AF19" s="33">
        <f t="shared" si="17"/>
        <v>0</v>
      </c>
      <c r="AG19" s="24"/>
      <c r="AH19" s="27" t="str">
        <f t="shared" si="18"/>
        <v>Product / Service 4</v>
      </c>
      <c r="AI19" s="32">
        <v>0</v>
      </c>
      <c r="AJ19" s="32">
        <v>0</v>
      </c>
      <c r="AK19" s="32">
        <v>0</v>
      </c>
      <c r="AL19" s="32">
        <v>0</v>
      </c>
      <c r="AM19" s="32">
        <v>0</v>
      </c>
      <c r="AN19" s="32">
        <v>0</v>
      </c>
      <c r="AO19" s="32">
        <v>0</v>
      </c>
      <c r="AP19" s="32">
        <v>0</v>
      </c>
      <c r="AQ19" s="32">
        <v>0</v>
      </c>
      <c r="AR19" s="32">
        <v>0</v>
      </c>
      <c r="AS19" s="32">
        <v>0</v>
      </c>
      <c r="AT19" s="34">
        <v>0</v>
      </c>
      <c r="AU19" s="51">
        <f t="shared" si="19"/>
        <v>0</v>
      </c>
      <c r="AV19" s="33">
        <f t="shared" si="20"/>
        <v>0</v>
      </c>
      <c r="AW19" s="24"/>
      <c r="AY19" s="5"/>
      <c r="AZ19" s="5"/>
      <c r="BA19" s="5"/>
      <c r="BB19" s="5"/>
      <c r="BC19" s="5"/>
      <c r="BD19" s="5"/>
      <c r="BE19" s="5"/>
      <c r="BF19" s="5"/>
      <c r="BG19" s="5"/>
      <c r="BH19" s="5"/>
      <c r="BI19" s="5"/>
      <c r="BJ19" s="5"/>
      <c r="BK19" s="5"/>
      <c r="BL19" s="5"/>
      <c r="BM19" s="5"/>
      <c r="BN19" s="5"/>
      <c r="BO19" s="5"/>
      <c r="BP19" s="5"/>
    </row>
    <row r="20" spans="1:68" ht="19.5" customHeight="1" x14ac:dyDescent="0.25">
      <c r="A20" s="5"/>
      <c r="B20" s="21"/>
      <c r="C20" s="27" t="str">
        <f t="shared" si="13"/>
        <v>Product / Service 5</v>
      </c>
      <c r="D20" s="32">
        <v>0</v>
      </c>
      <c r="E20" s="32">
        <v>0</v>
      </c>
      <c r="F20" s="32">
        <v>0</v>
      </c>
      <c r="G20" s="32">
        <v>0</v>
      </c>
      <c r="H20" s="32">
        <v>0</v>
      </c>
      <c r="I20" s="32">
        <v>0</v>
      </c>
      <c r="J20" s="32">
        <v>0</v>
      </c>
      <c r="K20" s="32">
        <v>0</v>
      </c>
      <c r="L20" s="32">
        <v>0</v>
      </c>
      <c r="M20" s="32">
        <v>0</v>
      </c>
      <c r="N20" s="32">
        <v>0</v>
      </c>
      <c r="O20" s="32">
        <v>0</v>
      </c>
      <c r="P20" s="51">
        <f t="shared" si="14"/>
        <v>0</v>
      </c>
      <c r="Q20" s="24"/>
      <c r="R20" s="27" t="str">
        <f t="shared" si="15"/>
        <v>Product / Service 5</v>
      </c>
      <c r="S20" s="32">
        <v>0</v>
      </c>
      <c r="T20" s="32">
        <v>0</v>
      </c>
      <c r="U20" s="32">
        <v>0</v>
      </c>
      <c r="V20" s="32">
        <v>0</v>
      </c>
      <c r="W20" s="32">
        <v>0</v>
      </c>
      <c r="X20" s="32">
        <v>0</v>
      </c>
      <c r="Y20" s="32">
        <v>0</v>
      </c>
      <c r="Z20" s="32">
        <v>0</v>
      </c>
      <c r="AA20" s="32">
        <v>0</v>
      </c>
      <c r="AB20" s="32">
        <v>0</v>
      </c>
      <c r="AC20" s="32">
        <v>0</v>
      </c>
      <c r="AD20" s="32">
        <v>0</v>
      </c>
      <c r="AE20" s="51">
        <f t="shared" si="16"/>
        <v>0</v>
      </c>
      <c r="AF20" s="33">
        <f t="shared" si="17"/>
        <v>0</v>
      </c>
      <c r="AG20" s="24"/>
      <c r="AH20" s="27" t="str">
        <f t="shared" si="18"/>
        <v>Product / Service 5</v>
      </c>
      <c r="AI20" s="32">
        <v>0</v>
      </c>
      <c r="AJ20" s="32">
        <v>0</v>
      </c>
      <c r="AK20" s="32">
        <v>0</v>
      </c>
      <c r="AL20" s="32">
        <v>0</v>
      </c>
      <c r="AM20" s="32">
        <v>0</v>
      </c>
      <c r="AN20" s="32">
        <v>0</v>
      </c>
      <c r="AO20" s="32">
        <v>0</v>
      </c>
      <c r="AP20" s="32">
        <v>0</v>
      </c>
      <c r="AQ20" s="32">
        <v>0</v>
      </c>
      <c r="AR20" s="32">
        <v>0</v>
      </c>
      <c r="AS20" s="32">
        <v>0</v>
      </c>
      <c r="AT20" s="34">
        <v>0</v>
      </c>
      <c r="AU20" s="51">
        <f t="shared" si="19"/>
        <v>0</v>
      </c>
      <c r="AV20" s="33">
        <f t="shared" si="20"/>
        <v>0</v>
      </c>
      <c r="AW20" s="24"/>
      <c r="AY20" s="5"/>
      <c r="AZ20" s="5"/>
      <c r="BA20" s="5"/>
      <c r="BB20" s="5"/>
      <c r="BC20" s="5"/>
      <c r="BD20" s="5"/>
      <c r="BE20" s="5"/>
      <c r="BF20" s="5"/>
      <c r="BG20" s="5"/>
      <c r="BH20" s="5"/>
      <c r="BI20" s="5"/>
      <c r="BJ20" s="5"/>
      <c r="BK20" s="5"/>
      <c r="BL20" s="5"/>
      <c r="BM20" s="5"/>
      <c r="BN20" s="5"/>
      <c r="BO20" s="5"/>
      <c r="BP20" s="5"/>
    </row>
    <row r="21" spans="1:68" ht="9" customHeight="1" x14ac:dyDescent="0.25">
      <c r="A21" s="5"/>
      <c r="B21" s="21"/>
      <c r="C21" s="30"/>
      <c r="D21" s="24"/>
      <c r="E21" s="24"/>
      <c r="F21" s="24"/>
      <c r="G21" s="24"/>
      <c r="H21" s="24"/>
      <c r="I21" s="24"/>
      <c r="J21" s="24"/>
      <c r="K21" s="24"/>
      <c r="L21" s="24"/>
      <c r="M21" s="24"/>
      <c r="N21" s="24"/>
      <c r="O21" s="24"/>
      <c r="P21" s="29"/>
      <c r="Q21" s="24"/>
      <c r="R21" s="30"/>
      <c r="S21" s="24"/>
      <c r="T21" s="24"/>
      <c r="U21" s="24"/>
      <c r="V21" s="24"/>
      <c r="W21" s="24"/>
      <c r="X21" s="24"/>
      <c r="Y21" s="24"/>
      <c r="Z21" s="24"/>
      <c r="AA21" s="24"/>
      <c r="AB21" s="24"/>
      <c r="AC21" s="24"/>
      <c r="AD21" s="24"/>
      <c r="AE21" s="29"/>
      <c r="AF21" s="29"/>
      <c r="AG21" s="24"/>
      <c r="AH21" s="30"/>
      <c r="AI21" s="24"/>
      <c r="AJ21" s="24"/>
      <c r="AK21" s="24"/>
      <c r="AL21" s="24"/>
      <c r="AM21" s="24"/>
      <c r="AN21" s="24"/>
      <c r="AO21" s="24"/>
      <c r="AP21" s="24"/>
      <c r="AQ21" s="24"/>
      <c r="AR21" s="24"/>
      <c r="AS21" s="24"/>
      <c r="AT21" s="24"/>
      <c r="AU21" s="29"/>
      <c r="AV21" s="29"/>
      <c r="AW21" s="24"/>
      <c r="AY21" s="5"/>
      <c r="AZ21" s="5"/>
      <c r="BA21" s="5"/>
      <c r="BB21" s="5"/>
      <c r="BC21" s="5"/>
      <c r="BD21" s="5"/>
      <c r="BE21" s="5"/>
      <c r="BF21" s="5"/>
      <c r="BG21" s="5"/>
      <c r="BH21" s="5"/>
      <c r="BI21" s="5"/>
      <c r="BJ21" s="5"/>
      <c r="BK21" s="5"/>
      <c r="BL21" s="5"/>
      <c r="BM21" s="5"/>
      <c r="BN21" s="5"/>
      <c r="BO21" s="5"/>
      <c r="BP21" s="5"/>
    </row>
    <row r="22" spans="1:68" ht="19.5" customHeight="1" x14ac:dyDescent="0.25">
      <c r="A22" s="5"/>
      <c r="B22" s="21"/>
      <c r="C22" s="31" t="s">
        <v>20</v>
      </c>
      <c r="D22" s="24"/>
      <c r="E22" s="24"/>
      <c r="F22" s="24"/>
      <c r="G22" s="24"/>
      <c r="H22" s="24"/>
      <c r="I22" s="24"/>
      <c r="J22" s="24"/>
      <c r="K22" s="24"/>
      <c r="L22" s="24"/>
      <c r="M22" s="24"/>
      <c r="N22" s="24"/>
      <c r="O22" s="24"/>
      <c r="P22" s="23" t="s">
        <v>18</v>
      </c>
      <c r="Q22" s="24"/>
      <c r="R22" s="31" t="s">
        <v>20</v>
      </c>
      <c r="S22" s="24"/>
      <c r="T22" s="24"/>
      <c r="U22" s="24"/>
      <c r="V22" s="24"/>
      <c r="W22" s="24"/>
      <c r="X22" s="24"/>
      <c r="Y22" s="24"/>
      <c r="Z22" s="24"/>
      <c r="AA22" s="24"/>
      <c r="AB22" s="24"/>
      <c r="AC22" s="24"/>
      <c r="AD22" s="24"/>
      <c r="AE22" s="23" t="s">
        <v>18</v>
      </c>
      <c r="AF22" s="29" t="s">
        <v>19</v>
      </c>
      <c r="AG22" s="24"/>
      <c r="AH22" s="31" t="s">
        <v>20</v>
      </c>
      <c r="AI22" s="24"/>
      <c r="AJ22" s="24"/>
      <c r="AK22" s="24"/>
      <c r="AL22" s="24"/>
      <c r="AM22" s="24"/>
      <c r="AN22" s="24"/>
      <c r="AO22" s="24"/>
      <c r="AP22" s="24"/>
      <c r="AQ22" s="24"/>
      <c r="AR22" s="24"/>
      <c r="AS22" s="24"/>
      <c r="AT22" s="24"/>
      <c r="AU22" s="23" t="s">
        <v>18</v>
      </c>
      <c r="AV22" s="29" t="s">
        <v>19</v>
      </c>
      <c r="AW22" s="24"/>
      <c r="AY22" s="5"/>
      <c r="AZ22" s="5"/>
      <c r="BA22" s="5"/>
      <c r="BB22" s="5"/>
      <c r="BC22" s="5"/>
      <c r="BD22" s="5"/>
      <c r="BE22" s="5"/>
      <c r="BF22" s="5"/>
      <c r="BG22" s="5"/>
      <c r="BH22" s="5"/>
      <c r="BI22" s="5"/>
      <c r="BJ22" s="5"/>
      <c r="BK22" s="5"/>
      <c r="BL22" s="5"/>
      <c r="BM22" s="5"/>
      <c r="BN22" s="5"/>
      <c r="BO22" s="5"/>
      <c r="BP22" s="5"/>
    </row>
    <row r="23" spans="1:68" ht="19.5" customHeight="1" x14ac:dyDescent="0.25">
      <c r="A23" s="5"/>
      <c r="B23" s="21"/>
      <c r="C23" s="27" t="str">
        <f t="shared" ref="C23:C27" si="21">C8</f>
        <v>Product / Service 1</v>
      </c>
      <c r="D23" s="32">
        <v>0</v>
      </c>
      <c r="E23" s="32">
        <v>0</v>
      </c>
      <c r="F23" s="32">
        <v>0</v>
      </c>
      <c r="G23" s="32">
        <v>0</v>
      </c>
      <c r="H23" s="32">
        <v>0</v>
      </c>
      <c r="I23" s="32">
        <v>0</v>
      </c>
      <c r="J23" s="32">
        <v>0</v>
      </c>
      <c r="K23" s="32">
        <v>0</v>
      </c>
      <c r="L23" s="32">
        <v>0</v>
      </c>
      <c r="M23" s="32">
        <v>0</v>
      </c>
      <c r="N23" s="32">
        <v>0</v>
      </c>
      <c r="O23" s="34">
        <v>0</v>
      </c>
      <c r="P23" s="51">
        <f t="shared" ref="P23:P27" si="22">AVERAGE(D23:O23)</f>
        <v>0</v>
      </c>
      <c r="Q23" s="24"/>
      <c r="R23" s="27" t="str">
        <f t="shared" ref="R23:R27" si="23">R8</f>
        <v>Product / Service 1</v>
      </c>
      <c r="S23" s="32">
        <v>0</v>
      </c>
      <c r="T23" s="32">
        <v>0</v>
      </c>
      <c r="U23" s="32">
        <v>0</v>
      </c>
      <c r="V23" s="32">
        <v>0</v>
      </c>
      <c r="W23" s="32">
        <v>0</v>
      </c>
      <c r="X23" s="32">
        <v>0</v>
      </c>
      <c r="Y23" s="32">
        <v>0</v>
      </c>
      <c r="Z23" s="32">
        <v>0</v>
      </c>
      <c r="AA23" s="32">
        <v>0</v>
      </c>
      <c r="AB23" s="32">
        <v>0</v>
      </c>
      <c r="AC23" s="32">
        <v>0</v>
      </c>
      <c r="AD23" s="34">
        <v>0</v>
      </c>
      <c r="AE23" s="51">
        <f t="shared" ref="AE23:AE27" si="24">AVERAGE(S23:AD23)</f>
        <v>0</v>
      </c>
      <c r="AF23" s="33">
        <f t="shared" ref="AF23:AF27" si="25">AE23-P23</f>
        <v>0</v>
      </c>
      <c r="AG23" s="24"/>
      <c r="AH23" s="27" t="str">
        <f t="shared" ref="AH23:AH27" si="26">AH8</f>
        <v>Product / Service 1</v>
      </c>
      <c r="AI23" s="32">
        <v>0</v>
      </c>
      <c r="AJ23" s="32">
        <v>0</v>
      </c>
      <c r="AK23" s="32">
        <v>0</v>
      </c>
      <c r="AL23" s="32">
        <v>0</v>
      </c>
      <c r="AM23" s="32">
        <v>0</v>
      </c>
      <c r="AN23" s="32">
        <v>0</v>
      </c>
      <c r="AO23" s="32">
        <v>0</v>
      </c>
      <c r="AP23" s="32">
        <v>0</v>
      </c>
      <c r="AQ23" s="32">
        <v>0</v>
      </c>
      <c r="AR23" s="32">
        <v>0</v>
      </c>
      <c r="AS23" s="32">
        <v>0</v>
      </c>
      <c r="AT23" s="34">
        <v>0</v>
      </c>
      <c r="AU23" s="51">
        <f t="shared" ref="AU23:AU27" si="27">AVERAGE(AI23:AT23)</f>
        <v>0</v>
      </c>
      <c r="AV23" s="33">
        <f t="shared" ref="AV23:AV27" si="28">AU23-AE23</f>
        <v>0</v>
      </c>
      <c r="AW23" s="24"/>
      <c r="AY23" s="5"/>
      <c r="AZ23" s="5"/>
      <c r="BA23" s="5"/>
      <c r="BB23" s="5"/>
      <c r="BC23" s="5"/>
      <c r="BD23" s="5"/>
      <c r="BE23" s="5"/>
      <c r="BF23" s="5"/>
      <c r="BG23" s="5"/>
      <c r="BH23" s="5"/>
      <c r="BI23" s="5"/>
      <c r="BJ23" s="5"/>
      <c r="BK23" s="5"/>
      <c r="BL23" s="5"/>
      <c r="BM23" s="5"/>
      <c r="BN23" s="5"/>
      <c r="BO23" s="5"/>
      <c r="BP23" s="5"/>
    </row>
    <row r="24" spans="1:68" ht="19.5" customHeight="1" x14ac:dyDescent="0.25">
      <c r="A24" s="5"/>
      <c r="B24" s="21"/>
      <c r="C24" s="27" t="str">
        <f t="shared" si="21"/>
        <v>Product / Service 2</v>
      </c>
      <c r="D24" s="32">
        <v>0</v>
      </c>
      <c r="E24" s="32">
        <v>0</v>
      </c>
      <c r="F24" s="32">
        <v>0</v>
      </c>
      <c r="G24" s="32">
        <v>0</v>
      </c>
      <c r="H24" s="32">
        <v>0</v>
      </c>
      <c r="I24" s="32">
        <v>0</v>
      </c>
      <c r="J24" s="32">
        <v>0</v>
      </c>
      <c r="K24" s="32">
        <v>0</v>
      </c>
      <c r="L24" s="32">
        <v>0</v>
      </c>
      <c r="M24" s="32">
        <v>0</v>
      </c>
      <c r="N24" s="32">
        <v>0</v>
      </c>
      <c r="O24" s="34">
        <v>0</v>
      </c>
      <c r="P24" s="51">
        <f t="shared" si="22"/>
        <v>0</v>
      </c>
      <c r="Q24" s="24"/>
      <c r="R24" s="27" t="str">
        <f t="shared" si="23"/>
        <v>Product / Service 2</v>
      </c>
      <c r="S24" s="32">
        <v>0</v>
      </c>
      <c r="T24" s="32">
        <v>0</v>
      </c>
      <c r="U24" s="32">
        <v>0</v>
      </c>
      <c r="V24" s="32">
        <v>0</v>
      </c>
      <c r="W24" s="32">
        <v>0</v>
      </c>
      <c r="X24" s="32">
        <v>0</v>
      </c>
      <c r="Y24" s="32">
        <v>0</v>
      </c>
      <c r="Z24" s="32">
        <v>0</v>
      </c>
      <c r="AA24" s="32">
        <v>0</v>
      </c>
      <c r="AB24" s="32">
        <v>0</v>
      </c>
      <c r="AC24" s="32">
        <v>0</v>
      </c>
      <c r="AD24" s="34">
        <v>0</v>
      </c>
      <c r="AE24" s="51">
        <f t="shared" si="24"/>
        <v>0</v>
      </c>
      <c r="AF24" s="33">
        <f t="shared" si="25"/>
        <v>0</v>
      </c>
      <c r="AG24" s="24"/>
      <c r="AH24" s="27" t="str">
        <f t="shared" si="26"/>
        <v>Product / Service 2</v>
      </c>
      <c r="AI24" s="32">
        <v>0</v>
      </c>
      <c r="AJ24" s="32">
        <v>0</v>
      </c>
      <c r="AK24" s="32">
        <v>0</v>
      </c>
      <c r="AL24" s="32">
        <v>0</v>
      </c>
      <c r="AM24" s="32">
        <v>0</v>
      </c>
      <c r="AN24" s="32">
        <v>0</v>
      </c>
      <c r="AO24" s="32">
        <v>0</v>
      </c>
      <c r="AP24" s="32">
        <v>0</v>
      </c>
      <c r="AQ24" s="32">
        <v>0</v>
      </c>
      <c r="AR24" s="32">
        <v>0</v>
      </c>
      <c r="AS24" s="32">
        <v>0</v>
      </c>
      <c r="AT24" s="34">
        <v>0</v>
      </c>
      <c r="AU24" s="51">
        <f t="shared" si="27"/>
        <v>0</v>
      </c>
      <c r="AV24" s="33">
        <f t="shared" si="28"/>
        <v>0</v>
      </c>
      <c r="AW24" s="24"/>
      <c r="AY24" s="5"/>
      <c r="AZ24" s="5"/>
      <c r="BA24" s="5"/>
      <c r="BB24" s="5"/>
      <c r="BC24" s="5"/>
      <c r="BD24" s="5"/>
      <c r="BE24" s="5"/>
      <c r="BF24" s="5"/>
      <c r="BG24" s="5"/>
      <c r="BH24" s="5"/>
      <c r="BI24" s="5"/>
      <c r="BJ24" s="5"/>
      <c r="BK24" s="5"/>
      <c r="BL24" s="5"/>
      <c r="BM24" s="5"/>
      <c r="BN24" s="5"/>
      <c r="BO24" s="5"/>
      <c r="BP24" s="5"/>
    </row>
    <row r="25" spans="1:68" ht="19.5" customHeight="1" x14ac:dyDescent="0.25">
      <c r="A25" s="5"/>
      <c r="B25" s="21"/>
      <c r="C25" s="27" t="str">
        <f t="shared" si="21"/>
        <v>Product / Service 3</v>
      </c>
      <c r="D25" s="32">
        <v>0</v>
      </c>
      <c r="E25" s="32">
        <v>0</v>
      </c>
      <c r="F25" s="32">
        <v>0</v>
      </c>
      <c r="G25" s="32">
        <v>0</v>
      </c>
      <c r="H25" s="32">
        <v>0</v>
      </c>
      <c r="I25" s="32">
        <v>0</v>
      </c>
      <c r="J25" s="32">
        <v>0</v>
      </c>
      <c r="K25" s="32">
        <v>0</v>
      </c>
      <c r="L25" s="32">
        <v>0</v>
      </c>
      <c r="M25" s="32">
        <v>0</v>
      </c>
      <c r="N25" s="32">
        <v>0</v>
      </c>
      <c r="O25" s="34">
        <v>0</v>
      </c>
      <c r="P25" s="51">
        <f t="shared" si="22"/>
        <v>0</v>
      </c>
      <c r="Q25" s="24"/>
      <c r="R25" s="27" t="str">
        <f t="shared" si="23"/>
        <v>Product / Service 3</v>
      </c>
      <c r="S25" s="32">
        <v>0</v>
      </c>
      <c r="T25" s="32">
        <v>0</v>
      </c>
      <c r="U25" s="32">
        <v>0</v>
      </c>
      <c r="V25" s="32">
        <v>0</v>
      </c>
      <c r="W25" s="32">
        <v>0</v>
      </c>
      <c r="X25" s="32">
        <v>0</v>
      </c>
      <c r="Y25" s="32">
        <v>0</v>
      </c>
      <c r="Z25" s="32">
        <v>0</v>
      </c>
      <c r="AA25" s="32">
        <v>0</v>
      </c>
      <c r="AB25" s="32">
        <v>0</v>
      </c>
      <c r="AC25" s="32">
        <v>0</v>
      </c>
      <c r="AD25" s="34">
        <v>0</v>
      </c>
      <c r="AE25" s="51">
        <f t="shared" si="24"/>
        <v>0</v>
      </c>
      <c r="AF25" s="33">
        <f t="shared" si="25"/>
        <v>0</v>
      </c>
      <c r="AG25" s="24"/>
      <c r="AH25" s="27" t="str">
        <f t="shared" si="26"/>
        <v>Product / Service 3</v>
      </c>
      <c r="AI25" s="32">
        <v>0</v>
      </c>
      <c r="AJ25" s="32">
        <v>0</v>
      </c>
      <c r="AK25" s="32">
        <v>0</v>
      </c>
      <c r="AL25" s="32">
        <v>0</v>
      </c>
      <c r="AM25" s="32">
        <v>0</v>
      </c>
      <c r="AN25" s="32">
        <v>0</v>
      </c>
      <c r="AO25" s="32">
        <v>0</v>
      </c>
      <c r="AP25" s="32">
        <v>0</v>
      </c>
      <c r="AQ25" s="32">
        <v>0</v>
      </c>
      <c r="AR25" s="32">
        <v>0</v>
      </c>
      <c r="AS25" s="32">
        <v>0</v>
      </c>
      <c r="AT25" s="34">
        <v>0</v>
      </c>
      <c r="AU25" s="51">
        <f t="shared" si="27"/>
        <v>0</v>
      </c>
      <c r="AV25" s="33">
        <f t="shared" si="28"/>
        <v>0</v>
      </c>
      <c r="AW25" s="24"/>
      <c r="AY25" s="5"/>
      <c r="AZ25" s="5"/>
      <c r="BA25" s="5"/>
      <c r="BB25" s="5"/>
      <c r="BC25" s="5"/>
      <c r="BD25" s="5"/>
      <c r="BE25" s="5"/>
      <c r="BF25" s="5"/>
      <c r="BG25" s="5"/>
      <c r="BH25" s="5"/>
      <c r="BI25" s="5"/>
      <c r="BJ25" s="5"/>
      <c r="BK25" s="5"/>
      <c r="BL25" s="5"/>
      <c r="BM25" s="5"/>
      <c r="BN25" s="5"/>
      <c r="BO25" s="5"/>
      <c r="BP25" s="5"/>
    </row>
    <row r="26" spans="1:68" ht="19.5" customHeight="1" x14ac:dyDescent="0.25">
      <c r="A26" s="5"/>
      <c r="B26" s="21"/>
      <c r="C26" s="27" t="str">
        <f t="shared" si="21"/>
        <v>Product / Service 4</v>
      </c>
      <c r="D26" s="32">
        <v>0</v>
      </c>
      <c r="E26" s="32">
        <v>0</v>
      </c>
      <c r="F26" s="32">
        <v>0</v>
      </c>
      <c r="G26" s="32">
        <v>0</v>
      </c>
      <c r="H26" s="32">
        <v>0</v>
      </c>
      <c r="I26" s="32">
        <v>0</v>
      </c>
      <c r="J26" s="32">
        <v>0</v>
      </c>
      <c r="K26" s="32">
        <v>0</v>
      </c>
      <c r="L26" s="32">
        <v>0</v>
      </c>
      <c r="M26" s="32">
        <v>0</v>
      </c>
      <c r="N26" s="32">
        <v>0</v>
      </c>
      <c r="O26" s="34">
        <v>0</v>
      </c>
      <c r="P26" s="51">
        <f t="shared" si="22"/>
        <v>0</v>
      </c>
      <c r="Q26" s="24"/>
      <c r="R26" s="27" t="str">
        <f t="shared" si="23"/>
        <v>Product / Service 4</v>
      </c>
      <c r="S26" s="32">
        <v>0</v>
      </c>
      <c r="T26" s="32">
        <v>0</v>
      </c>
      <c r="U26" s="32">
        <v>0</v>
      </c>
      <c r="V26" s="32">
        <v>0</v>
      </c>
      <c r="W26" s="32">
        <v>0</v>
      </c>
      <c r="X26" s="32">
        <v>0</v>
      </c>
      <c r="Y26" s="32">
        <v>0</v>
      </c>
      <c r="Z26" s="32">
        <v>0</v>
      </c>
      <c r="AA26" s="32">
        <v>0</v>
      </c>
      <c r="AB26" s="32">
        <v>0</v>
      </c>
      <c r="AC26" s="32">
        <v>0</v>
      </c>
      <c r="AD26" s="34">
        <v>0</v>
      </c>
      <c r="AE26" s="51">
        <f t="shared" si="24"/>
        <v>0</v>
      </c>
      <c r="AF26" s="33">
        <f t="shared" si="25"/>
        <v>0</v>
      </c>
      <c r="AG26" s="24"/>
      <c r="AH26" s="27" t="str">
        <f t="shared" si="26"/>
        <v>Product / Service 4</v>
      </c>
      <c r="AI26" s="32">
        <v>0</v>
      </c>
      <c r="AJ26" s="32">
        <v>0</v>
      </c>
      <c r="AK26" s="32">
        <v>0</v>
      </c>
      <c r="AL26" s="32">
        <v>0</v>
      </c>
      <c r="AM26" s="32">
        <v>0</v>
      </c>
      <c r="AN26" s="32">
        <v>0</v>
      </c>
      <c r="AO26" s="32">
        <v>0</v>
      </c>
      <c r="AP26" s="32">
        <v>0</v>
      </c>
      <c r="AQ26" s="32">
        <v>0</v>
      </c>
      <c r="AR26" s="32">
        <v>0</v>
      </c>
      <c r="AS26" s="32">
        <v>0</v>
      </c>
      <c r="AT26" s="34">
        <v>0</v>
      </c>
      <c r="AU26" s="51">
        <f t="shared" si="27"/>
        <v>0</v>
      </c>
      <c r="AV26" s="33">
        <f t="shared" si="28"/>
        <v>0</v>
      </c>
      <c r="AW26" s="24"/>
      <c r="AY26" s="5"/>
      <c r="AZ26" s="5"/>
      <c r="BA26" s="5"/>
      <c r="BB26" s="5"/>
      <c r="BC26" s="5"/>
      <c r="BD26" s="5"/>
      <c r="BE26" s="5"/>
      <c r="BF26" s="5"/>
      <c r="BG26" s="5"/>
      <c r="BH26" s="5"/>
      <c r="BI26" s="5"/>
      <c r="BJ26" s="5"/>
      <c r="BK26" s="5"/>
      <c r="BL26" s="5"/>
      <c r="BM26" s="5"/>
      <c r="BN26" s="5"/>
      <c r="BO26" s="5"/>
      <c r="BP26" s="5"/>
    </row>
    <row r="27" spans="1:68" ht="19.5" customHeight="1" x14ac:dyDescent="0.25">
      <c r="A27" s="5"/>
      <c r="B27" s="21"/>
      <c r="C27" s="27" t="str">
        <f t="shared" si="21"/>
        <v>Product / Service 5</v>
      </c>
      <c r="D27" s="32">
        <v>0</v>
      </c>
      <c r="E27" s="32">
        <v>0</v>
      </c>
      <c r="F27" s="32">
        <v>0</v>
      </c>
      <c r="G27" s="32">
        <v>0</v>
      </c>
      <c r="H27" s="32">
        <v>0</v>
      </c>
      <c r="I27" s="32">
        <v>0</v>
      </c>
      <c r="J27" s="32">
        <v>0</v>
      </c>
      <c r="K27" s="32">
        <v>0</v>
      </c>
      <c r="L27" s="32">
        <v>0</v>
      </c>
      <c r="M27" s="32">
        <v>0</v>
      </c>
      <c r="N27" s="32">
        <v>0</v>
      </c>
      <c r="O27" s="34">
        <v>0</v>
      </c>
      <c r="P27" s="51">
        <f t="shared" si="22"/>
        <v>0</v>
      </c>
      <c r="Q27" s="24"/>
      <c r="R27" s="27" t="str">
        <f t="shared" si="23"/>
        <v>Product / Service 5</v>
      </c>
      <c r="S27" s="32">
        <v>0</v>
      </c>
      <c r="T27" s="32">
        <v>0</v>
      </c>
      <c r="U27" s="32">
        <v>0</v>
      </c>
      <c r="V27" s="32">
        <v>0</v>
      </c>
      <c r="W27" s="32">
        <v>0</v>
      </c>
      <c r="X27" s="32">
        <v>0</v>
      </c>
      <c r="Y27" s="32">
        <v>0</v>
      </c>
      <c r="Z27" s="32">
        <v>0</v>
      </c>
      <c r="AA27" s="32">
        <v>0</v>
      </c>
      <c r="AB27" s="32">
        <v>0</v>
      </c>
      <c r="AC27" s="32">
        <v>0</v>
      </c>
      <c r="AD27" s="34">
        <v>0</v>
      </c>
      <c r="AE27" s="51">
        <f t="shared" si="24"/>
        <v>0</v>
      </c>
      <c r="AF27" s="33">
        <f t="shared" si="25"/>
        <v>0</v>
      </c>
      <c r="AG27" s="24"/>
      <c r="AH27" s="27" t="str">
        <f t="shared" si="26"/>
        <v>Product / Service 5</v>
      </c>
      <c r="AI27" s="32">
        <v>0</v>
      </c>
      <c r="AJ27" s="32">
        <v>0</v>
      </c>
      <c r="AK27" s="32">
        <v>0</v>
      </c>
      <c r="AL27" s="32">
        <v>0</v>
      </c>
      <c r="AM27" s="32">
        <v>0</v>
      </c>
      <c r="AN27" s="32">
        <v>0</v>
      </c>
      <c r="AO27" s="32">
        <v>0</v>
      </c>
      <c r="AP27" s="32">
        <v>0</v>
      </c>
      <c r="AQ27" s="32">
        <v>0</v>
      </c>
      <c r="AR27" s="32">
        <v>0</v>
      </c>
      <c r="AS27" s="32">
        <v>0</v>
      </c>
      <c r="AT27" s="34">
        <v>0</v>
      </c>
      <c r="AU27" s="51">
        <f t="shared" si="27"/>
        <v>0</v>
      </c>
      <c r="AV27" s="33">
        <f t="shared" si="28"/>
        <v>0</v>
      </c>
      <c r="AW27" s="24"/>
      <c r="AY27" s="5"/>
      <c r="AZ27" s="5"/>
      <c r="BA27" s="5"/>
      <c r="BB27" s="5"/>
      <c r="BC27" s="5"/>
      <c r="BD27" s="5"/>
      <c r="BE27" s="5"/>
      <c r="BF27" s="5"/>
      <c r="BG27" s="5"/>
      <c r="BH27" s="5"/>
      <c r="BI27" s="5"/>
      <c r="BJ27" s="5"/>
      <c r="BK27" s="5"/>
      <c r="BL27" s="5"/>
      <c r="BM27" s="5"/>
      <c r="BN27" s="5"/>
      <c r="BO27" s="5"/>
      <c r="BP27" s="5"/>
    </row>
    <row r="28" spans="1:68" ht="9" customHeight="1" x14ac:dyDescent="0.25">
      <c r="A28" s="5"/>
      <c r="B28" s="21"/>
      <c r="C28" s="30"/>
      <c r="D28" s="24"/>
      <c r="E28" s="24"/>
      <c r="F28" s="24"/>
      <c r="G28" s="24"/>
      <c r="H28" s="24"/>
      <c r="I28" s="24"/>
      <c r="J28" s="24"/>
      <c r="K28" s="24"/>
      <c r="L28" s="24"/>
      <c r="M28" s="24"/>
      <c r="N28" s="24"/>
      <c r="O28" s="24"/>
      <c r="P28" s="29"/>
      <c r="Q28" s="24"/>
      <c r="R28" s="30"/>
      <c r="S28" s="24"/>
      <c r="T28" s="24"/>
      <c r="U28" s="24"/>
      <c r="V28" s="24"/>
      <c r="W28" s="24"/>
      <c r="X28" s="24"/>
      <c r="Y28" s="24"/>
      <c r="Z28" s="24"/>
      <c r="AA28" s="24"/>
      <c r="AB28" s="24"/>
      <c r="AC28" s="24"/>
      <c r="AD28" s="24"/>
      <c r="AE28" s="29"/>
      <c r="AF28" s="29"/>
      <c r="AG28" s="24"/>
      <c r="AH28" s="30"/>
      <c r="AI28" s="24"/>
      <c r="AJ28" s="24"/>
      <c r="AK28" s="24"/>
      <c r="AL28" s="24"/>
      <c r="AM28" s="24"/>
      <c r="AN28" s="24"/>
      <c r="AO28" s="24"/>
      <c r="AP28" s="24"/>
      <c r="AQ28" s="24"/>
      <c r="AR28" s="24"/>
      <c r="AS28" s="24"/>
      <c r="AT28" s="24"/>
      <c r="AU28" s="29"/>
      <c r="AV28" s="29"/>
      <c r="AW28" s="24"/>
      <c r="AY28" s="5"/>
      <c r="AZ28" s="5"/>
      <c r="BA28" s="5"/>
      <c r="BB28" s="5"/>
      <c r="BC28" s="5"/>
      <c r="BD28" s="5"/>
      <c r="BE28" s="5"/>
      <c r="BF28" s="5"/>
      <c r="BG28" s="5"/>
      <c r="BH28" s="5"/>
      <c r="BI28" s="5"/>
      <c r="BJ28" s="5"/>
      <c r="BK28" s="5"/>
      <c r="BL28" s="5"/>
      <c r="BM28" s="5"/>
      <c r="BN28" s="5"/>
      <c r="BO28" s="5"/>
      <c r="BP28" s="5"/>
    </row>
    <row r="29" spans="1:68" ht="19.5" customHeight="1" x14ac:dyDescent="0.25">
      <c r="A29" s="5"/>
      <c r="B29" s="21"/>
      <c r="C29" s="31" t="s">
        <v>21</v>
      </c>
      <c r="D29" s="35"/>
      <c r="E29" s="24"/>
      <c r="F29" s="24"/>
      <c r="G29" s="24"/>
      <c r="H29" s="24"/>
      <c r="I29" s="24"/>
      <c r="J29" s="24"/>
      <c r="K29" s="24"/>
      <c r="L29" s="24"/>
      <c r="M29" s="24"/>
      <c r="N29" s="24"/>
      <c r="O29" s="24"/>
      <c r="P29" s="23" t="s">
        <v>7</v>
      </c>
      <c r="Q29" s="24"/>
      <c r="R29" s="31" t="s">
        <v>21</v>
      </c>
      <c r="S29" s="35"/>
      <c r="T29" s="24"/>
      <c r="U29" s="24"/>
      <c r="V29" s="24"/>
      <c r="W29" s="24"/>
      <c r="X29" s="24"/>
      <c r="Y29" s="24"/>
      <c r="Z29" s="24"/>
      <c r="AA29" s="24"/>
      <c r="AB29" s="24"/>
      <c r="AC29" s="24"/>
      <c r="AD29" s="24"/>
      <c r="AE29" s="23" t="s">
        <v>7</v>
      </c>
      <c r="AF29" s="29" t="s">
        <v>19</v>
      </c>
      <c r="AG29" s="24"/>
      <c r="AH29" s="31" t="s">
        <v>21</v>
      </c>
      <c r="AI29" s="35"/>
      <c r="AJ29" s="24"/>
      <c r="AK29" s="24"/>
      <c r="AL29" s="24"/>
      <c r="AM29" s="24"/>
      <c r="AN29" s="24"/>
      <c r="AO29" s="24"/>
      <c r="AP29" s="24"/>
      <c r="AQ29" s="24"/>
      <c r="AR29" s="24"/>
      <c r="AS29" s="24"/>
      <c r="AT29" s="24"/>
      <c r="AU29" s="23" t="s">
        <v>7</v>
      </c>
      <c r="AV29" s="29" t="s">
        <v>19</v>
      </c>
      <c r="AW29" s="24"/>
      <c r="AY29" s="5"/>
      <c r="AZ29" s="5"/>
      <c r="BA29" s="5"/>
      <c r="BB29" s="5"/>
      <c r="BC29" s="5"/>
      <c r="BD29" s="5"/>
      <c r="BE29" s="5"/>
      <c r="BF29" s="5"/>
      <c r="BG29" s="5"/>
      <c r="BH29" s="5"/>
      <c r="BI29" s="5"/>
      <c r="BJ29" s="5"/>
      <c r="BK29" s="5"/>
      <c r="BL29" s="5"/>
      <c r="BM29" s="5"/>
      <c r="BN29" s="5"/>
      <c r="BO29" s="5"/>
      <c r="BP29" s="5"/>
    </row>
    <row r="30" spans="1:68" ht="19.5" customHeight="1" x14ac:dyDescent="0.25">
      <c r="A30" s="5"/>
      <c r="B30" s="21"/>
      <c r="C30" s="27" t="str">
        <f t="shared" ref="C30:C34" si="29">C23</f>
        <v>Product / Service 1</v>
      </c>
      <c r="D30" s="36">
        <f t="shared" ref="D30:O30" si="30">D8*D23</f>
        <v>0</v>
      </c>
      <c r="E30" s="36">
        <f t="shared" si="30"/>
        <v>0</v>
      </c>
      <c r="F30" s="36">
        <f t="shared" si="30"/>
        <v>0</v>
      </c>
      <c r="G30" s="36">
        <f t="shared" si="30"/>
        <v>0</v>
      </c>
      <c r="H30" s="36">
        <f t="shared" si="30"/>
        <v>0</v>
      </c>
      <c r="I30" s="36">
        <f t="shared" si="30"/>
        <v>0</v>
      </c>
      <c r="J30" s="36">
        <f t="shared" si="30"/>
        <v>0</v>
      </c>
      <c r="K30" s="36">
        <f t="shared" si="30"/>
        <v>0</v>
      </c>
      <c r="L30" s="36">
        <f t="shared" si="30"/>
        <v>0</v>
      </c>
      <c r="M30" s="36">
        <f t="shared" si="30"/>
        <v>0</v>
      </c>
      <c r="N30" s="36">
        <f t="shared" si="30"/>
        <v>0</v>
      </c>
      <c r="O30" s="37">
        <f t="shared" si="30"/>
        <v>0</v>
      </c>
      <c r="P30" s="52">
        <f t="shared" ref="P30:P34" si="31">SUM(D30:O30)</f>
        <v>0</v>
      </c>
      <c r="Q30" s="24"/>
      <c r="R30" s="27" t="str">
        <f t="shared" ref="R30:R34" si="32">R23</f>
        <v>Product / Service 1</v>
      </c>
      <c r="S30" s="36">
        <f t="shared" ref="S30:AD30" si="33">S8*S23</f>
        <v>0</v>
      </c>
      <c r="T30" s="36">
        <f t="shared" si="33"/>
        <v>0</v>
      </c>
      <c r="U30" s="36">
        <f t="shared" si="33"/>
        <v>0</v>
      </c>
      <c r="V30" s="36">
        <f t="shared" si="33"/>
        <v>0</v>
      </c>
      <c r="W30" s="36">
        <f t="shared" si="33"/>
        <v>0</v>
      </c>
      <c r="X30" s="36">
        <f t="shared" si="33"/>
        <v>0</v>
      </c>
      <c r="Y30" s="36">
        <f t="shared" si="33"/>
        <v>0</v>
      </c>
      <c r="Z30" s="36">
        <f t="shared" si="33"/>
        <v>0</v>
      </c>
      <c r="AA30" s="36">
        <f t="shared" si="33"/>
        <v>0</v>
      </c>
      <c r="AB30" s="36">
        <f t="shared" si="33"/>
        <v>0</v>
      </c>
      <c r="AC30" s="36">
        <f t="shared" si="33"/>
        <v>0</v>
      </c>
      <c r="AD30" s="37">
        <f t="shared" si="33"/>
        <v>0</v>
      </c>
      <c r="AE30" s="52">
        <f t="shared" ref="AE30:AE34" si="34">SUM(S30:AD30)</f>
        <v>0</v>
      </c>
      <c r="AF30" s="38">
        <f t="shared" ref="AF30:AF35" si="35">AE30-P30</f>
        <v>0</v>
      </c>
      <c r="AG30" s="24"/>
      <c r="AH30" s="27" t="str">
        <f t="shared" ref="AH30:AH34" si="36">AH23</f>
        <v>Product / Service 1</v>
      </c>
      <c r="AI30" s="36">
        <f t="shared" ref="AI30:AT30" si="37">AI8*AI23</f>
        <v>0</v>
      </c>
      <c r="AJ30" s="36">
        <f t="shared" si="37"/>
        <v>0</v>
      </c>
      <c r="AK30" s="36">
        <f t="shared" si="37"/>
        <v>0</v>
      </c>
      <c r="AL30" s="36">
        <f t="shared" si="37"/>
        <v>0</v>
      </c>
      <c r="AM30" s="36">
        <f t="shared" si="37"/>
        <v>0</v>
      </c>
      <c r="AN30" s="36">
        <f t="shared" si="37"/>
        <v>0</v>
      </c>
      <c r="AO30" s="36">
        <f t="shared" si="37"/>
        <v>0</v>
      </c>
      <c r="AP30" s="36">
        <f t="shared" si="37"/>
        <v>0</v>
      </c>
      <c r="AQ30" s="36">
        <f t="shared" si="37"/>
        <v>0</v>
      </c>
      <c r="AR30" s="36">
        <f t="shared" si="37"/>
        <v>0</v>
      </c>
      <c r="AS30" s="36">
        <f t="shared" si="37"/>
        <v>0</v>
      </c>
      <c r="AT30" s="37">
        <f t="shared" si="37"/>
        <v>0</v>
      </c>
      <c r="AU30" s="52">
        <f t="shared" ref="AU30:AU34" si="38">SUM(AI30:AT30)</f>
        <v>0</v>
      </c>
      <c r="AV30" s="38">
        <f t="shared" ref="AV30:AV35" si="39">AU30-AE30</f>
        <v>0</v>
      </c>
      <c r="AW30" s="24"/>
      <c r="AY30" s="5"/>
      <c r="AZ30" s="5"/>
      <c r="BA30" s="5"/>
      <c r="BB30" s="5"/>
      <c r="BC30" s="5"/>
      <c r="BD30" s="5"/>
      <c r="BE30" s="5"/>
      <c r="BF30" s="5"/>
      <c r="BG30" s="5"/>
      <c r="BH30" s="5"/>
      <c r="BI30" s="5"/>
      <c r="BJ30" s="5"/>
      <c r="BK30" s="5"/>
      <c r="BL30" s="5"/>
      <c r="BM30" s="5"/>
      <c r="BN30" s="5"/>
      <c r="BO30" s="5"/>
      <c r="BP30" s="5"/>
    </row>
    <row r="31" spans="1:68" ht="19.5" customHeight="1" x14ac:dyDescent="0.25">
      <c r="A31" s="5"/>
      <c r="B31" s="21"/>
      <c r="C31" s="27" t="str">
        <f t="shared" si="29"/>
        <v>Product / Service 2</v>
      </c>
      <c r="D31" s="36">
        <f t="shared" ref="D31:O31" si="40">D9*D24</f>
        <v>0</v>
      </c>
      <c r="E31" s="36">
        <f t="shared" si="40"/>
        <v>0</v>
      </c>
      <c r="F31" s="36">
        <f t="shared" si="40"/>
        <v>0</v>
      </c>
      <c r="G31" s="36">
        <f t="shared" si="40"/>
        <v>0</v>
      </c>
      <c r="H31" s="36">
        <f t="shared" si="40"/>
        <v>0</v>
      </c>
      <c r="I31" s="36">
        <f t="shared" si="40"/>
        <v>0</v>
      </c>
      <c r="J31" s="36">
        <f t="shared" si="40"/>
        <v>0</v>
      </c>
      <c r="K31" s="36">
        <f t="shared" si="40"/>
        <v>0</v>
      </c>
      <c r="L31" s="36">
        <f t="shared" si="40"/>
        <v>0</v>
      </c>
      <c r="M31" s="36">
        <f t="shared" si="40"/>
        <v>0</v>
      </c>
      <c r="N31" s="36">
        <f t="shared" si="40"/>
        <v>0</v>
      </c>
      <c r="O31" s="37">
        <f t="shared" si="40"/>
        <v>0</v>
      </c>
      <c r="P31" s="52">
        <f t="shared" si="31"/>
        <v>0</v>
      </c>
      <c r="Q31" s="24"/>
      <c r="R31" s="27" t="str">
        <f t="shared" si="32"/>
        <v>Product / Service 2</v>
      </c>
      <c r="S31" s="36">
        <f t="shared" ref="S31:AD31" si="41">S9*S24</f>
        <v>0</v>
      </c>
      <c r="T31" s="36">
        <f t="shared" si="41"/>
        <v>0</v>
      </c>
      <c r="U31" s="36">
        <f t="shared" si="41"/>
        <v>0</v>
      </c>
      <c r="V31" s="36">
        <f t="shared" si="41"/>
        <v>0</v>
      </c>
      <c r="W31" s="36">
        <f t="shared" si="41"/>
        <v>0</v>
      </c>
      <c r="X31" s="36">
        <f t="shared" si="41"/>
        <v>0</v>
      </c>
      <c r="Y31" s="36">
        <f t="shared" si="41"/>
        <v>0</v>
      </c>
      <c r="Z31" s="36">
        <f t="shared" si="41"/>
        <v>0</v>
      </c>
      <c r="AA31" s="36">
        <f t="shared" si="41"/>
        <v>0</v>
      </c>
      <c r="AB31" s="36">
        <f t="shared" si="41"/>
        <v>0</v>
      </c>
      <c r="AC31" s="36">
        <f t="shared" si="41"/>
        <v>0</v>
      </c>
      <c r="AD31" s="37">
        <f t="shared" si="41"/>
        <v>0</v>
      </c>
      <c r="AE31" s="52">
        <f t="shared" si="34"/>
        <v>0</v>
      </c>
      <c r="AF31" s="38">
        <f t="shared" si="35"/>
        <v>0</v>
      </c>
      <c r="AG31" s="24"/>
      <c r="AH31" s="27" t="str">
        <f t="shared" si="36"/>
        <v>Product / Service 2</v>
      </c>
      <c r="AI31" s="36">
        <f t="shared" ref="AI31:AT31" si="42">AI9*AI24</f>
        <v>0</v>
      </c>
      <c r="AJ31" s="36">
        <f t="shared" si="42"/>
        <v>0</v>
      </c>
      <c r="AK31" s="36">
        <f t="shared" si="42"/>
        <v>0</v>
      </c>
      <c r="AL31" s="36">
        <f t="shared" si="42"/>
        <v>0</v>
      </c>
      <c r="AM31" s="36">
        <f t="shared" si="42"/>
        <v>0</v>
      </c>
      <c r="AN31" s="36">
        <f t="shared" si="42"/>
        <v>0</v>
      </c>
      <c r="AO31" s="36">
        <f t="shared" si="42"/>
        <v>0</v>
      </c>
      <c r="AP31" s="36">
        <f t="shared" si="42"/>
        <v>0</v>
      </c>
      <c r="AQ31" s="36">
        <f t="shared" si="42"/>
        <v>0</v>
      </c>
      <c r="AR31" s="36">
        <f t="shared" si="42"/>
        <v>0</v>
      </c>
      <c r="AS31" s="36">
        <f t="shared" si="42"/>
        <v>0</v>
      </c>
      <c r="AT31" s="37">
        <f t="shared" si="42"/>
        <v>0</v>
      </c>
      <c r="AU31" s="52">
        <f t="shared" si="38"/>
        <v>0</v>
      </c>
      <c r="AV31" s="38">
        <f t="shared" si="39"/>
        <v>0</v>
      </c>
      <c r="AW31" s="24"/>
      <c r="AY31" s="5"/>
      <c r="AZ31" s="5"/>
      <c r="BA31" s="5"/>
      <c r="BB31" s="5"/>
      <c r="BC31" s="5"/>
      <c r="BD31" s="5"/>
      <c r="BE31" s="5"/>
      <c r="BF31" s="5"/>
      <c r="BG31" s="5"/>
      <c r="BH31" s="5"/>
      <c r="BI31" s="5"/>
      <c r="BJ31" s="5"/>
      <c r="BK31" s="5"/>
      <c r="BL31" s="5"/>
      <c r="BM31" s="5"/>
      <c r="BN31" s="5"/>
      <c r="BO31" s="5"/>
      <c r="BP31" s="5"/>
    </row>
    <row r="32" spans="1:68" ht="19.5" customHeight="1" x14ac:dyDescent="0.25">
      <c r="A32" s="5"/>
      <c r="B32" s="21"/>
      <c r="C32" s="27" t="str">
        <f t="shared" si="29"/>
        <v>Product / Service 3</v>
      </c>
      <c r="D32" s="36">
        <f t="shared" ref="D32:O32" si="43">D10*D25</f>
        <v>0</v>
      </c>
      <c r="E32" s="36">
        <f t="shared" si="43"/>
        <v>0</v>
      </c>
      <c r="F32" s="36">
        <f t="shared" si="43"/>
        <v>0</v>
      </c>
      <c r="G32" s="36">
        <f t="shared" si="43"/>
        <v>0</v>
      </c>
      <c r="H32" s="36">
        <f t="shared" si="43"/>
        <v>0</v>
      </c>
      <c r="I32" s="36">
        <f t="shared" si="43"/>
        <v>0</v>
      </c>
      <c r="J32" s="36">
        <f t="shared" si="43"/>
        <v>0</v>
      </c>
      <c r="K32" s="36">
        <f t="shared" si="43"/>
        <v>0</v>
      </c>
      <c r="L32" s="36">
        <f t="shared" si="43"/>
        <v>0</v>
      </c>
      <c r="M32" s="36">
        <f t="shared" si="43"/>
        <v>0</v>
      </c>
      <c r="N32" s="36">
        <f t="shared" si="43"/>
        <v>0</v>
      </c>
      <c r="O32" s="37">
        <f t="shared" si="43"/>
        <v>0</v>
      </c>
      <c r="P32" s="52">
        <f t="shared" si="31"/>
        <v>0</v>
      </c>
      <c r="Q32" s="24"/>
      <c r="R32" s="27" t="str">
        <f t="shared" si="32"/>
        <v>Product / Service 3</v>
      </c>
      <c r="S32" s="36">
        <f t="shared" ref="S32:AD32" si="44">S10*S25</f>
        <v>0</v>
      </c>
      <c r="T32" s="36">
        <f t="shared" si="44"/>
        <v>0</v>
      </c>
      <c r="U32" s="36">
        <f t="shared" si="44"/>
        <v>0</v>
      </c>
      <c r="V32" s="36">
        <f t="shared" si="44"/>
        <v>0</v>
      </c>
      <c r="W32" s="36">
        <f t="shared" si="44"/>
        <v>0</v>
      </c>
      <c r="X32" s="36">
        <f t="shared" si="44"/>
        <v>0</v>
      </c>
      <c r="Y32" s="36">
        <f t="shared" si="44"/>
        <v>0</v>
      </c>
      <c r="Z32" s="36">
        <f t="shared" si="44"/>
        <v>0</v>
      </c>
      <c r="AA32" s="36">
        <f t="shared" si="44"/>
        <v>0</v>
      </c>
      <c r="AB32" s="36">
        <f t="shared" si="44"/>
        <v>0</v>
      </c>
      <c r="AC32" s="36">
        <f t="shared" si="44"/>
        <v>0</v>
      </c>
      <c r="AD32" s="37">
        <f t="shared" si="44"/>
        <v>0</v>
      </c>
      <c r="AE32" s="52">
        <f t="shared" si="34"/>
        <v>0</v>
      </c>
      <c r="AF32" s="38">
        <f t="shared" si="35"/>
        <v>0</v>
      </c>
      <c r="AG32" s="24"/>
      <c r="AH32" s="27" t="str">
        <f t="shared" si="36"/>
        <v>Product / Service 3</v>
      </c>
      <c r="AI32" s="36">
        <f t="shared" ref="AI32:AT32" si="45">AI10*AI25</f>
        <v>0</v>
      </c>
      <c r="AJ32" s="36">
        <f t="shared" si="45"/>
        <v>0</v>
      </c>
      <c r="AK32" s="36">
        <f t="shared" si="45"/>
        <v>0</v>
      </c>
      <c r="AL32" s="36">
        <f t="shared" si="45"/>
        <v>0</v>
      </c>
      <c r="AM32" s="36">
        <f t="shared" si="45"/>
        <v>0</v>
      </c>
      <c r="AN32" s="36">
        <f t="shared" si="45"/>
        <v>0</v>
      </c>
      <c r="AO32" s="36">
        <f t="shared" si="45"/>
        <v>0</v>
      </c>
      <c r="AP32" s="36">
        <f t="shared" si="45"/>
        <v>0</v>
      </c>
      <c r="AQ32" s="36">
        <f t="shared" si="45"/>
        <v>0</v>
      </c>
      <c r="AR32" s="36">
        <f t="shared" si="45"/>
        <v>0</v>
      </c>
      <c r="AS32" s="36">
        <f t="shared" si="45"/>
        <v>0</v>
      </c>
      <c r="AT32" s="37">
        <f t="shared" si="45"/>
        <v>0</v>
      </c>
      <c r="AU32" s="52">
        <f t="shared" si="38"/>
        <v>0</v>
      </c>
      <c r="AV32" s="38">
        <f t="shared" si="39"/>
        <v>0</v>
      </c>
      <c r="AW32" s="24"/>
      <c r="AY32" s="5"/>
      <c r="AZ32" s="5"/>
      <c r="BA32" s="5"/>
      <c r="BB32" s="5"/>
      <c r="BC32" s="5"/>
      <c r="BD32" s="5"/>
      <c r="BE32" s="5"/>
      <c r="BF32" s="5"/>
      <c r="BG32" s="5"/>
      <c r="BH32" s="5"/>
      <c r="BI32" s="5"/>
      <c r="BJ32" s="5"/>
      <c r="BK32" s="5"/>
      <c r="BL32" s="5"/>
      <c r="BM32" s="5"/>
      <c r="BN32" s="5"/>
      <c r="BO32" s="5"/>
      <c r="BP32" s="5"/>
    </row>
    <row r="33" spans="1:68" ht="19.5" customHeight="1" x14ac:dyDescent="0.25">
      <c r="A33" s="5"/>
      <c r="B33" s="21"/>
      <c r="C33" s="27" t="str">
        <f t="shared" si="29"/>
        <v>Product / Service 4</v>
      </c>
      <c r="D33" s="36">
        <f t="shared" ref="D33:O33" si="46">D11*D26</f>
        <v>0</v>
      </c>
      <c r="E33" s="36">
        <f t="shared" si="46"/>
        <v>0</v>
      </c>
      <c r="F33" s="36">
        <f t="shared" si="46"/>
        <v>0</v>
      </c>
      <c r="G33" s="36">
        <f t="shared" si="46"/>
        <v>0</v>
      </c>
      <c r="H33" s="36">
        <f t="shared" si="46"/>
        <v>0</v>
      </c>
      <c r="I33" s="36">
        <f t="shared" si="46"/>
        <v>0</v>
      </c>
      <c r="J33" s="36">
        <f t="shared" si="46"/>
        <v>0</v>
      </c>
      <c r="K33" s="36">
        <f t="shared" si="46"/>
        <v>0</v>
      </c>
      <c r="L33" s="36">
        <f t="shared" si="46"/>
        <v>0</v>
      </c>
      <c r="M33" s="36">
        <f t="shared" si="46"/>
        <v>0</v>
      </c>
      <c r="N33" s="36">
        <f t="shared" si="46"/>
        <v>0</v>
      </c>
      <c r="O33" s="37">
        <f t="shared" si="46"/>
        <v>0</v>
      </c>
      <c r="P33" s="52">
        <f t="shared" si="31"/>
        <v>0</v>
      </c>
      <c r="Q33" s="24"/>
      <c r="R33" s="27" t="str">
        <f t="shared" si="32"/>
        <v>Product / Service 4</v>
      </c>
      <c r="S33" s="36">
        <f t="shared" ref="S33:AD33" si="47">S11*S26</f>
        <v>0</v>
      </c>
      <c r="T33" s="36">
        <f t="shared" si="47"/>
        <v>0</v>
      </c>
      <c r="U33" s="36">
        <f t="shared" si="47"/>
        <v>0</v>
      </c>
      <c r="V33" s="36">
        <f t="shared" si="47"/>
        <v>0</v>
      </c>
      <c r="W33" s="36">
        <f t="shared" si="47"/>
        <v>0</v>
      </c>
      <c r="X33" s="36">
        <f t="shared" si="47"/>
        <v>0</v>
      </c>
      <c r="Y33" s="36">
        <f t="shared" si="47"/>
        <v>0</v>
      </c>
      <c r="Z33" s="36">
        <f t="shared" si="47"/>
        <v>0</v>
      </c>
      <c r="AA33" s="36">
        <f t="shared" si="47"/>
        <v>0</v>
      </c>
      <c r="AB33" s="36">
        <f t="shared" si="47"/>
        <v>0</v>
      </c>
      <c r="AC33" s="36">
        <f t="shared" si="47"/>
        <v>0</v>
      </c>
      <c r="AD33" s="37">
        <f t="shared" si="47"/>
        <v>0</v>
      </c>
      <c r="AE33" s="52">
        <f t="shared" si="34"/>
        <v>0</v>
      </c>
      <c r="AF33" s="38">
        <f t="shared" si="35"/>
        <v>0</v>
      </c>
      <c r="AG33" s="24"/>
      <c r="AH33" s="27" t="str">
        <f t="shared" si="36"/>
        <v>Product / Service 4</v>
      </c>
      <c r="AI33" s="36">
        <f t="shared" ref="AI33:AT33" si="48">AI11*AI26</f>
        <v>0</v>
      </c>
      <c r="AJ33" s="36">
        <f t="shared" si="48"/>
        <v>0</v>
      </c>
      <c r="AK33" s="36">
        <f t="shared" si="48"/>
        <v>0</v>
      </c>
      <c r="AL33" s="36">
        <f t="shared" si="48"/>
        <v>0</v>
      </c>
      <c r="AM33" s="36">
        <f t="shared" si="48"/>
        <v>0</v>
      </c>
      <c r="AN33" s="36">
        <f t="shared" si="48"/>
        <v>0</v>
      </c>
      <c r="AO33" s="36">
        <f t="shared" si="48"/>
        <v>0</v>
      </c>
      <c r="AP33" s="36">
        <f t="shared" si="48"/>
        <v>0</v>
      </c>
      <c r="AQ33" s="36">
        <f t="shared" si="48"/>
        <v>0</v>
      </c>
      <c r="AR33" s="36">
        <f t="shared" si="48"/>
        <v>0</v>
      </c>
      <c r="AS33" s="36">
        <f t="shared" si="48"/>
        <v>0</v>
      </c>
      <c r="AT33" s="37">
        <f t="shared" si="48"/>
        <v>0</v>
      </c>
      <c r="AU33" s="52">
        <f t="shared" si="38"/>
        <v>0</v>
      </c>
      <c r="AV33" s="38">
        <f t="shared" si="39"/>
        <v>0</v>
      </c>
      <c r="AW33" s="24"/>
      <c r="AY33" s="5"/>
      <c r="AZ33" s="5"/>
      <c r="BA33" s="5"/>
      <c r="BB33" s="5"/>
      <c r="BC33" s="5"/>
      <c r="BD33" s="5"/>
      <c r="BE33" s="5"/>
      <c r="BF33" s="5"/>
      <c r="BG33" s="5"/>
      <c r="BH33" s="5"/>
      <c r="BI33" s="5"/>
      <c r="BJ33" s="5"/>
      <c r="BK33" s="5"/>
      <c r="BL33" s="5"/>
      <c r="BM33" s="5"/>
      <c r="BN33" s="5"/>
      <c r="BO33" s="5"/>
      <c r="BP33" s="5"/>
    </row>
    <row r="34" spans="1:68" ht="19.5" customHeight="1" x14ac:dyDescent="0.25">
      <c r="A34" s="5"/>
      <c r="B34" s="21"/>
      <c r="C34" s="39" t="str">
        <f t="shared" si="29"/>
        <v>Product / Service 5</v>
      </c>
      <c r="D34" s="40">
        <f t="shared" ref="D34:O34" si="49">D12*D27</f>
        <v>0</v>
      </c>
      <c r="E34" s="40">
        <f t="shared" si="49"/>
        <v>0</v>
      </c>
      <c r="F34" s="40">
        <f t="shared" si="49"/>
        <v>0</v>
      </c>
      <c r="G34" s="40">
        <f t="shared" si="49"/>
        <v>0</v>
      </c>
      <c r="H34" s="40">
        <f t="shared" si="49"/>
        <v>0</v>
      </c>
      <c r="I34" s="40">
        <f t="shared" si="49"/>
        <v>0</v>
      </c>
      <c r="J34" s="40">
        <f t="shared" si="49"/>
        <v>0</v>
      </c>
      <c r="K34" s="40">
        <f t="shared" si="49"/>
        <v>0</v>
      </c>
      <c r="L34" s="40">
        <f t="shared" si="49"/>
        <v>0</v>
      </c>
      <c r="M34" s="40">
        <f t="shared" si="49"/>
        <v>0</v>
      </c>
      <c r="N34" s="40">
        <f t="shared" si="49"/>
        <v>0</v>
      </c>
      <c r="O34" s="41">
        <f t="shared" si="49"/>
        <v>0</v>
      </c>
      <c r="P34" s="53">
        <f t="shared" si="31"/>
        <v>0</v>
      </c>
      <c r="Q34" s="24"/>
      <c r="R34" s="39" t="str">
        <f t="shared" si="32"/>
        <v>Product / Service 5</v>
      </c>
      <c r="S34" s="40">
        <f t="shared" ref="S34:AD34" si="50">S12*S27</f>
        <v>0</v>
      </c>
      <c r="T34" s="40">
        <f t="shared" si="50"/>
        <v>0</v>
      </c>
      <c r="U34" s="40">
        <f t="shared" si="50"/>
        <v>0</v>
      </c>
      <c r="V34" s="40">
        <f t="shared" si="50"/>
        <v>0</v>
      </c>
      <c r="W34" s="40">
        <f t="shared" si="50"/>
        <v>0</v>
      </c>
      <c r="X34" s="40">
        <f t="shared" si="50"/>
        <v>0</v>
      </c>
      <c r="Y34" s="40">
        <f t="shared" si="50"/>
        <v>0</v>
      </c>
      <c r="Z34" s="40">
        <f t="shared" si="50"/>
        <v>0</v>
      </c>
      <c r="AA34" s="40">
        <f t="shared" si="50"/>
        <v>0</v>
      </c>
      <c r="AB34" s="40">
        <f t="shared" si="50"/>
        <v>0</v>
      </c>
      <c r="AC34" s="40">
        <f t="shared" si="50"/>
        <v>0</v>
      </c>
      <c r="AD34" s="41">
        <f t="shared" si="50"/>
        <v>0</v>
      </c>
      <c r="AE34" s="53">
        <f t="shared" si="34"/>
        <v>0</v>
      </c>
      <c r="AF34" s="42">
        <f t="shared" si="35"/>
        <v>0</v>
      </c>
      <c r="AG34" s="24"/>
      <c r="AH34" s="39" t="str">
        <f t="shared" si="36"/>
        <v>Product / Service 5</v>
      </c>
      <c r="AI34" s="40">
        <f t="shared" ref="AI34:AT34" si="51">AI12*AI27</f>
        <v>0</v>
      </c>
      <c r="AJ34" s="40">
        <f t="shared" si="51"/>
        <v>0</v>
      </c>
      <c r="AK34" s="40">
        <f t="shared" si="51"/>
        <v>0</v>
      </c>
      <c r="AL34" s="40">
        <f t="shared" si="51"/>
        <v>0</v>
      </c>
      <c r="AM34" s="40">
        <f t="shared" si="51"/>
        <v>0</v>
      </c>
      <c r="AN34" s="40">
        <f t="shared" si="51"/>
        <v>0</v>
      </c>
      <c r="AO34" s="40">
        <f t="shared" si="51"/>
        <v>0</v>
      </c>
      <c r="AP34" s="40">
        <f t="shared" si="51"/>
        <v>0</v>
      </c>
      <c r="AQ34" s="40">
        <f t="shared" si="51"/>
        <v>0</v>
      </c>
      <c r="AR34" s="40">
        <f t="shared" si="51"/>
        <v>0</v>
      </c>
      <c r="AS34" s="40">
        <f t="shared" si="51"/>
        <v>0</v>
      </c>
      <c r="AT34" s="41">
        <f t="shared" si="51"/>
        <v>0</v>
      </c>
      <c r="AU34" s="53">
        <f t="shared" si="38"/>
        <v>0</v>
      </c>
      <c r="AV34" s="42">
        <f t="shared" si="39"/>
        <v>0</v>
      </c>
      <c r="AW34" s="24"/>
      <c r="AY34" s="5"/>
      <c r="AZ34" s="5"/>
      <c r="BA34" s="5"/>
      <c r="BB34" s="5"/>
      <c r="BC34" s="5"/>
      <c r="BD34" s="5"/>
      <c r="BE34" s="5"/>
      <c r="BF34" s="5"/>
      <c r="BG34" s="5"/>
      <c r="BH34" s="5"/>
      <c r="BI34" s="5"/>
      <c r="BJ34" s="5"/>
      <c r="BK34" s="5"/>
      <c r="BL34" s="5"/>
      <c r="BM34" s="5"/>
      <c r="BN34" s="5"/>
      <c r="BO34" s="5"/>
      <c r="BP34" s="5"/>
    </row>
    <row r="35" spans="1:68" ht="19.5" customHeight="1" x14ac:dyDescent="0.25">
      <c r="A35" s="5"/>
      <c r="B35" s="21"/>
      <c r="C35" s="47" t="s">
        <v>22</v>
      </c>
      <c r="D35" s="54">
        <f t="shared" ref="D35:O35" si="52">SUM(D30:D34)</f>
        <v>0</v>
      </c>
      <c r="E35" s="54">
        <f t="shared" si="52"/>
        <v>0</v>
      </c>
      <c r="F35" s="54">
        <f t="shared" si="52"/>
        <v>0</v>
      </c>
      <c r="G35" s="54">
        <f t="shared" si="52"/>
        <v>0</v>
      </c>
      <c r="H35" s="54">
        <f t="shared" si="52"/>
        <v>0</v>
      </c>
      <c r="I35" s="54">
        <f t="shared" si="52"/>
        <v>0</v>
      </c>
      <c r="J35" s="54">
        <f t="shared" si="52"/>
        <v>0</v>
      </c>
      <c r="K35" s="54">
        <f t="shared" si="52"/>
        <v>0</v>
      </c>
      <c r="L35" s="54">
        <f t="shared" si="52"/>
        <v>0</v>
      </c>
      <c r="M35" s="54">
        <f t="shared" si="52"/>
        <v>0</v>
      </c>
      <c r="N35" s="54">
        <f t="shared" si="52"/>
        <v>0</v>
      </c>
      <c r="O35" s="55">
        <f t="shared" si="52"/>
        <v>0</v>
      </c>
      <c r="P35" s="56">
        <f>SUM(P29:P34)</f>
        <v>0</v>
      </c>
      <c r="Q35" s="24"/>
      <c r="R35" s="47" t="s">
        <v>23</v>
      </c>
      <c r="S35" s="54">
        <f t="shared" ref="S35:AD35" si="53">SUM(S30:S34)</f>
        <v>0</v>
      </c>
      <c r="T35" s="54">
        <f t="shared" si="53"/>
        <v>0</v>
      </c>
      <c r="U35" s="54">
        <f t="shared" si="53"/>
        <v>0</v>
      </c>
      <c r="V35" s="54">
        <f t="shared" si="53"/>
        <v>0</v>
      </c>
      <c r="W35" s="54">
        <f t="shared" si="53"/>
        <v>0</v>
      </c>
      <c r="X35" s="54">
        <f t="shared" si="53"/>
        <v>0</v>
      </c>
      <c r="Y35" s="54">
        <f t="shared" si="53"/>
        <v>0</v>
      </c>
      <c r="Z35" s="54">
        <f t="shared" si="53"/>
        <v>0</v>
      </c>
      <c r="AA35" s="54">
        <f t="shared" si="53"/>
        <v>0</v>
      </c>
      <c r="AB35" s="54">
        <f t="shared" si="53"/>
        <v>0</v>
      </c>
      <c r="AC35" s="54">
        <f t="shared" si="53"/>
        <v>0</v>
      </c>
      <c r="AD35" s="55">
        <f t="shared" si="53"/>
        <v>0</v>
      </c>
      <c r="AE35" s="56">
        <f>SUM(AE29:AE34)</f>
        <v>0</v>
      </c>
      <c r="AF35" s="57">
        <f t="shared" si="35"/>
        <v>0</v>
      </c>
      <c r="AG35" s="24"/>
      <c r="AH35" s="47" t="s">
        <v>24</v>
      </c>
      <c r="AI35" s="54">
        <f t="shared" ref="AI35:AT35" si="54">SUM(AI30:AI34)</f>
        <v>0</v>
      </c>
      <c r="AJ35" s="54">
        <f t="shared" si="54"/>
        <v>0</v>
      </c>
      <c r="AK35" s="54">
        <f t="shared" si="54"/>
        <v>0</v>
      </c>
      <c r="AL35" s="54">
        <f t="shared" si="54"/>
        <v>0</v>
      </c>
      <c r="AM35" s="54">
        <f t="shared" si="54"/>
        <v>0</v>
      </c>
      <c r="AN35" s="54">
        <f t="shared" si="54"/>
        <v>0</v>
      </c>
      <c r="AO35" s="54">
        <f t="shared" si="54"/>
        <v>0</v>
      </c>
      <c r="AP35" s="54">
        <f t="shared" si="54"/>
        <v>0</v>
      </c>
      <c r="AQ35" s="54">
        <f t="shared" si="54"/>
        <v>0</v>
      </c>
      <c r="AR35" s="54">
        <f t="shared" si="54"/>
        <v>0</v>
      </c>
      <c r="AS35" s="54">
        <f t="shared" si="54"/>
        <v>0</v>
      </c>
      <c r="AT35" s="55">
        <f t="shared" si="54"/>
        <v>0</v>
      </c>
      <c r="AU35" s="56">
        <f>SUM(AU29:AU34)</f>
        <v>0</v>
      </c>
      <c r="AV35" s="57">
        <f t="shared" si="39"/>
        <v>0</v>
      </c>
      <c r="AW35" s="24"/>
      <c r="AY35" s="5"/>
      <c r="AZ35" s="5"/>
      <c r="BA35" s="5"/>
      <c r="BB35" s="5"/>
      <c r="BC35" s="5"/>
      <c r="BD35" s="5"/>
      <c r="BE35" s="5"/>
      <c r="BF35" s="5"/>
      <c r="BG35" s="5"/>
      <c r="BH35" s="5"/>
      <c r="BI35" s="5"/>
      <c r="BJ35" s="5"/>
      <c r="BK35" s="5"/>
      <c r="BL35" s="5"/>
      <c r="BM35" s="5"/>
      <c r="BN35" s="5"/>
      <c r="BO35" s="5"/>
      <c r="BP35" s="5"/>
    </row>
    <row r="36" spans="1:68" ht="9" customHeight="1" x14ac:dyDescent="0.25">
      <c r="A36" s="5"/>
      <c r="B36" s="21"/>
      <c r="C36" s="30"/>
      <c r="D36" s="24"/>
      <c r="E36" s="24"/>
      <c r="F36" s="24"/>
      <c r="G36" s="24"/>
      <c r="H36" s="24"/>
      <c r="I36" s="24"/>
      <c r="J36" s="24"/>
      <c r="K36" s="24"/>
      <c r="L36" s="24"/>
      <c r="M36" s="24"/>
      <c r="N36" s="24"/>
      <c r="O36" s="24"/>
      <c r="P36" s="29"/>
      <c r="Q36" s="24"/>
      <c r="R36" s="30"/>
      <c r="S36" s="24"/>
      <c r="T36" s="24"/>
      <c r="U36" s="24"/>
      <c r="V36" s="24"/>
      <c r="W36" s="24"/>
      <c r="X36" s="24"/>
      <c r="Y36" s="24"/>
      <c r="Z36" s="24"/>
      <c r="AA36" s="24"/>
      <c r="AB36" s="24"/>
      <c r="AC36" s="24"/>
      <c r="AD36" s="24"/>
      <c r="AE36" s="29"/>
      <c r="AF36" s="29"/>
      <c r="AG36" s="24"/>
      <c r="AH36" s="30"/>
      <c r="AI36" s="24"/>
      <c r="AJ36" s="24"/>
      <c r="AK36" s="24"/>
      <c r="AL36" s="24"/>
      <c r="AM36" s="24"/>
      <c r="AN36" s="24"/>
      <c r="AO36" s="24"/>
      <c r="AP36" s="24"/>
      <c r="AQ36" s="24"/>
      <c r="AR36" s="24"/>
      <c r="AS36" s="24"/>
      <c r="AT36" s="24"/>
      <c r="AU36" s="29"/>
      <c r="AV36" s="29"/>
      <c r="AW36" s="24"/>
      <c r="AY36" s="5"/>
      <c r="AZ36" s="5"/>
      <c r="BA36" s="5"/>
      <c r="BB36" s="5"/>
      <c r="BC36" s="5"/>
      <c r="BD36" s="5"/>
      <c r="BE36" s="5"/>
      <c r="BF36" s="5"/>
      <c r="BG36" s="5"/>
      <c r="BH36" s="5"/>
      <c r="BI36" s="5"/>
      <c r="BJ36" s="5"/>
      <c r="BK36" s="5"/>
      <c r="BL36" s="5"/>
      <c r="BM36" s="5"/>
      <c r="BN36" s="5"/>
      <c r="BO36" s="5"/>
      <c r="BP36" s="5"/>
    </row>
    <row r="37" spans="1:68" ht="19.5" customHeight="1" x14ac:dyDescent="0.25">
      <c r="A37" s="5"/>
      <c r="B37" s="21"/>
      <c r="C37" s="31" t="s">
        <v>25</v>
      </c>
      <c r="D37" s="35"/>
      <c r="E37" s="24"/>
      <c r="F37" s="24"/>
      <c r="G37" s="24"/>
      <c r="H37" s="24"/>
      <c r="I37" s="24"/>
      <c r="J37" s="24"/>
      <c r="K37" s="24"/>
      <c r="L37" s="24"/>
      <c r="M37" s="24"/>
      <c r="N37" s="24"/>
      <c r="O37" s="24"/>
      <c r="P37" s="23" t="s">
        <v>18</v>
      </c>
      <c r="Q37" s="24"/>
      <c r="R37" s="31" t="s">
        <v>25</v>
      </c>
      <c r="S37" s="35"/>
      <c r="T37" s="24"/>
      <c r="U37" s="24"/>
      <c r="V37" s="24"/>
      <c r="W37" s="24"/>
      <c r="X37" s="24"/>
      <c r="Y37" s="24"/>
      <c r="Z37" s="24"/>
      <c r="AA37" s="24"/>
      <c r="AB37" s="24"/>
      <c r="AC37" s="24"/>
      <c r="AD37" s="24"/>
      <c r="AE37" s="23" t="s">
        <v>18</v>
      </c>
      <c r="AF37" s="29" t="s">
        <v>19</v>
      </c>
      <c r="AG37" s="24"/>
      <c r="AH37" s="31" t="s">
        <v>25</v>
      </c>
      <c r="AI37" s="35"/>
      <c r="AJ37" s="24"/>
      <c r="AK37" s="24"/>
      <c r="AL37" s="24"/>
      <c r="AM37" s="24"/>
      <c r="AN37" s="24"/>
      <c r="AO37" s="24"/>
      <c r="AP37" s="24"/>
      <c r="AQ37" s="24"/>
      <c r="AR37" s="24"/>
      <c r="AS37" s="24"/>
      <c r="AT37" s="24"/>
      <c r="AU37" s="23" t="s">
        <v>18</v>
      </c>
      <c r="AV37" s="29" t="s">
        <v>19</v>
      </c>
      <c r="AW37" s="24"/>
      <c r="AY37" s="5"/>
      <c r="AZ37" s="5"/>
      <c r="BA37" s="5"/>
      <c r="BB37" s="5"/>
      <c r="BC37" s="5"/>
      <c r="BD37" s="5"/>
      <c r="BE37" s="5"/>
      <c r="BF37" s="5"/>
      <c r="BG37" s="5"/>
      <c r="BH37" s="5"/>
      <c r="BI37" s="5"/>
      <c r="BJ37" s="5"/>
      <c r="BK37" s="5"/>
      <c r="BL37" s="5"/>
      <c r="BM37" s="5"/>
      <c r="BN37" s="5"/>
      <c r="BO37" s="5"/>
      <c r="BP37" s="5"/>
    </row>
    <row r="38" spans="1:68" ht="19.5" customHeight="1" x14ac:dyDescent="0.25">
      <c r="A38" s="5"/>
      <c r="B38" s="21"/>
      <c r="C38" s="27" t="str">
        <f t="shared" ref="C38:C42" si="55">C8</f>
        <v>Product / Service 1</v>
      </c>
      <c r="D38" s="43">
        <f t="shared" ref="D38:O38" si="56">D23-D16</f>
        <v>0</v>
      </c>
      <c r="E38" s="43">
        <f t="shared" si="56"/>
        <v>0</v>
      </c>
      <c r="F38" s="43">
        <f t="shared" si="56"/>
        <v>0</v>
      </c>
      <c r="G38" s="43">
        <f t="shared" si="56"/>
        <v>0</v>
      </c>
      <c r="H38" s="43">
        <f t="shared" si="56"/>
        <v>0</v>
      </c>
      <c r="I38" s="43">
        <f t="shared" si="56"/>
        <v>0</v>
      </c>
      <c r="J38" s="43">
        <f t="shared" si="56"/>
        <v>0</v>
      </c>
      <c r="K38" s="43">
        <f t="shared" si="56"/>
        <v>0</v>
      </c>
      <c r="L38" s="43">
        <f t="shared" si="56"/>
        <v>0</v>
      </c>
      <c r="M38" s="43">
        <f t="shared" si="56"/>
        <v>0</v>
      </c>
      <c r="N38" s="43">
        <f t="shared" si="56"/>
        <v>0</v>
      </c>
      <c r="O38" s="44">
        <f t="shared" si="56"/>
        <v>0</v>
      </c>
      <c r="P38" s="51">
        <f t="shared" ref="P38:P42" si="57">AVERAGE(D38:O38)</f>
        <v>0</v>
      </c>
      <c r="Q38" s="24"/>
      <c r="R38" s="27" t="str">
        <f t="shared" ref="R38:R42" si="58">R8</f>
        <v>Product / Service 1</v>
      </c>
      <c r="S38" s="43">
        <f t="shared" ref="S38:AD38" si="59">S23-S16</f>
        <v>0</v>
      </c>
      <c r="T38" s="43">
        <f t="shared" si="59"/>
        <v>0</v>
      </c>
      <c r="U38" s="43">
        <f t="shared" si="59"/>
        <v>0</v>
      </c>
      <c r="V38" s="43">
        <f t="shared" si="59"/>
        <v>0</v>
      </c>
      <c r="W38" s="43">
        <f t="shared" si="59"/>
        <v>0</v>
      </c>
      <c r="X38" s="43">
        <f t="shared" si="59"/>
        <v>0</v>
      </c>
      <c r="Y38" s="43">
        <f t="shared" si="59"/>
        <v>0</v>
      </c>
      <c r="Z38" s="43">
        <f t="shared" si="59"/>
        <v>0</v>
      </c>
      <c r="AA38" s="43">
        <f t="shared" si="59"/>
        <v>0</v>
      </c>
      <c r="AB38" s="43">
        <f t="shared" si="59"/>
        <v>0</v>
      </c>
      <c r="AC38" s="43">
        <f t="shared" si="59"/>
        <v>0</v>
      </c>
      <c r="AD38" s="44">
        <f t="shared" si="59"/>
        <v>0</v>
      </c>
      <c r="AE38" s="51">
        <f t="shared" ref="AE38:AE42" si="60">AVERAGE(S38:AD38)</f>
        <v>0</v>
      </c>
      <c r="AF38" s="33">
        <f t="shared" ref="AF38:AF42" si="61">AE38-P38</f>
        <v>0</v>
      </c>
      <c r="AG38" s="24"/>
      <c r="AH38" s="27" t="str">
        <f t="shared" ref="AH38:AH42" si="62">AH8</f>
        <v>Product / Service 1</v>
      </c>
      <c r="AI38" s="43">
        <f t="shared" ref="AI38:AT38" si="63">AI23-AI16</f>
        <v>0</v>
      </c>
      <c r="AJ38" s="43">
        <f t="shared" si="63"/>
        <v>0</v>
      </c>
      <c r="AK38" s="43">
        <f t="shared" si="63"/>
        <v>0</v>
      </c>
      <c r="AL38" s="43">
        <f t="shared" si="63"/>
        <v>0</v>
      </c>
      <c r="AM38" s="43">
        <f t="shared" si="63"/>
        <v>0</v>
      </c>
      <c r="AN38" s="43">
        <f t="shared" si="63"/>
        <v>0</v>
      </c>
      <c r="AO38" s="43">
        <f t="shared" si="63"/>
        <v>0</v>
      </c>
      <c r="AP38" s="43">
        <f t="shared" si="63"/>
        <v>0</v>
      </c>
      <c r="AQ38" s="43">
        <f t="shared" si="63"/>
        <v>0</v>
      </c>
      <c r="AR38" s="43">
        <f t="shared" si="63"/>
        <v>0</v>
      </c>
      <c r="AS38" s="43">
        <f t="shared" si="63"/>
        <v>0</v>
      </c>
      <c r="AT38" s="44">
        <f t="shared" si="63"/>
        <v>0</v>
      </c>
      <c r="AU38" s="51">
        <f t="shared" ref="AU38:AU42" si="64">AVERAGE(AI38:AT38)</f>
        <v>0</v>
      </c>
      <c r="AV38" s="33">
        <f t="shared" ref="AV38:AV42" si="65">AU38-AE38</f>
        <v>0</v>
      </c>
      <c r="AW38" s="24"/>
      <c r="AY38" s="5"/>
      <c r="AZ38" s="5"/>
      <c r="BA38" s="5"/>
      <c r="BB38" s="5"/>
      <c r="BC38" s="5"/>
      <c r="BD38" s="5"/>
      <c r="BE38" s="5"/>
      <c r="BF38" s="5"/>
      <c r="BG38" s="5"/>
      <c r="BH38" s="5"/>
      <c r="BI38" s="5"/>
      <c r="BJ38" s="5"/>
      <c r="BK38" s="5"/>
      <c r="BL38" s="5"/>
      <c r="BM38" s="5"/>
      <c r="BN38" s="5"/>
      <c r="BO38" s="5"/>
      <c r="BP38" s="5"/>
    </row>
    <row r="39" spans="1:68" ht="19.5" customHeight="1" x14ac:dyDescent="0.25">
      <c r="A39" s="5"/>
      <c r="B39" s="21"/>
      <c r="C39" s="27" t="str">
        <f t="shared" si="55"/>
        <v>Product / Service 2</v>
      </c>
      <c r="D39" s="43">
        <f t="shared" ref="D39:O39" si="66">D24-D17</f>
        <v>0</v>
      </c>
      <c r="E39" s="43">
        <f t="shared" si="66"/>
        <v>0</v>
      </c>
      <c r="F39" s="43">
        <f t="shared" si="66"/>
        <v>0</v>
      </c>
      <c r="G39" s="43">
        <f t="shared" si="66"/>
        <v>0</v>
      </c>
      <c r="H39" s="43">
        <f t="shared" si="66"/>
        <v>0</v>
      </c>
      <c r="I39" s="43">
        <f t="shared" si="66"/>
        <v>0</v>
      </c>
      <c r="J39" s="43">
        <f t="shared" si="66"/>
        <v>0</v>
      </c>
      <c r="K39" s="43">
        <f t="shared" si="66"/>
        <v>0</v>
      </c>
      <c r="L39" s="43">
        <f t="shared" si="66"/>
        <v>0</v>
      </c>
      <c r="M39" s="43">
        <f t="shared" si="66"/>
        <v>0</v>
      </c>
      <c r="N39" s="43">
        <f t="shared" si="66"/>
        <v>0</v>
      </c>
      <c r="O39" s="44">
        <f t="shared" si="66"/>
        <v>0</v>
      </c>
      <c r="P39" s="51">
        <f t="shared" si="57"/>
        <v>0</v>
      </c>
      <c r="Q39" s="24"/>
      <c r="R39" s="27" t="str">
        <f t="shared" si="58"/>
        <v>Product / Service 2</v>
      </c>
      <c r="S39" s="43">
        <f t="shared" ref="S39:AD39" si="67">S24-S17</f>
        <v>0</v>
      </c>
      <c r="T39" s="43">
        <f t="shared" si="67"/>
        <v>0</v>
      </c>
      <c r="U39" s="43">
        <f t="shared" si="67"/>
        <v>0</v>
      </c>
      <c r="V39" s="43">
        <f t="shared" si="67"/>
        <v>0</v>
      </c>
      <c r="W39" s="43">
        <f t="shared" si="67"/>
        <v>0</v>
      </c>
      <c r="X39" s="43">
        <f t="shared" si="67"/>
        <v>0</v>
      </c>
      <c r="Y39" s="43">
        <f t="shared" si="67"/>
        <v>0</v>
      </c>
      <c r="Z39" s="43">
        <f t="shared" si="67"/>
        <v>0</v>
      </c>
      <c r="AA39" s="43">
        <f t="shared" si="67"/>
        <v>0</v>
      </c>
      <c r="AB39" s="43">
        <f t="shared" si="67"/>
        <v>0</v>
      </c>
      <c r="AC39" s="43">
        <f t="shared" si="67"/>
        <v>0</v>
      </c>
      <c r="AD39" s="44">
        <f t="shared" si="67"/>
        <v>0</v>
      </c>
      <c r="AE39" s="51">
        <f t="shared" si="60"/>
        <v>0</v>
      </c>
      <c r="AF39" s="33">
        <f t="shared" si="61"/>
        <v>0</v>
      </c>
      <c r="AG39" s="24"/>
      <c r="AH39" s="27" t="str">
        <f t="shared" si="62"/>
        <v>Product / Service 2</v>
      </c>
      <c r="AI39" s="43">
        <f t="shared" ref="AI39:AT39" si="68">AI24-AI17</f>
        <v>0</v>
      </c>
      <c r="AJ39" s="43">
        <f t="shared" si="68"/>
        <v>0</v>
      </c>
      <c r="AK39" s="43">
        <f t="shared" si="68"/>
        <v>0</v>
      </c>
      <c r="AL39" s="43">
        <f t="shared" si="68"/>
        <v>0</v>
      </c>
      <c r="AM39" s="43">
        <f t="shared" si="68"/>
        <v>0</v>
      </c>
      <c r="AN39" s="43">
        <f t="shared" si="68"/>
        <v>0</v>
      </c>
      <c r="AO39" s="43">
        <f t="shared" si="68"/>
        <v>0</v>
      </c>
      <c r="AP39" s="43">
        <f t="shared" si="68"/>
        <v>0</v>
      </c>
      <c r="AQ39" s="43">
        <f t="shared" si="68"/>
        <v>0</v>
      </c>
      <c r="AR39" s="43">
        <f t="shared" si="68"/>
        <v>0</v>
      </c>
      <c r="AS39" s="43">
        <f t="shared" si="68"/>
        <v>0</v>
      </c>
      <c r="AT39" s="44">
        <f t="shared" si="68"/>
        <v>0</v>
      </c>
      <c r="AU39" s="51">
        <f t="shared" si="64"/>
        <v>0</v>
      </c>
      <c r="AV39" s="33">
        <f t="shared" si="65"/>
        <v>0</v>
      </c>
      <c r="AW39" s="24"/>
      <c r="AY39" s="5"/>
      <c r="AZ39" s="5"/>
      <c r="BA39" s="5"/>
      <c r="BB39" s="5"/>
      <c r="BC39" s="5"/>
      <c r="BD39" s="5"/>
      <c r="BE39" s="5"/>
      <c r="BF39" s="5"/>
      <c r="BG39" s="5"/>
      <c r="BH39" s="5"/>
      <c r="BI39" s="5"/>
      <c r="BJ39" s="5"/>
      <c r="BK39" s="5"/>
      <c r="BL39" s="5"/>
      <c r="BM39" s="5"/>
      <c r="BN39" s="5"/>
      <c r="BO39" s="5"/>
      <c r="BP39" s="5"/>
    </row>
    <row r="40" spans="1:68" ht="19.5" customHeight="1" x14ac:dyDescent="0.25">
      <c r="A40" s="5"/>
      <c r="B40" s="21"/>
      <c r="C40" s="27" t="str">
        <f t="shared" si="55"/>
        <v>Product / Service 3</v>
      </c>
      <c r="D40" s="43">
        <f t="shared" ref="D40:O40" si="69">D25-D18</f>
        <v>0</v>
      </c>
      <c r="E40" s="43">
        <f t="shared" si="69"/>
        <v>0</v>
      </c>
      <c r="F40" s="43">
        <f t="shared" si="69"/>
        <v>0</v>
      </c>
      <c r="G40" s="43">
        <f t="shared" si="69"/>
        <v>0</v>
      </c>
      <c r="H40" s="43">
        <f t="shared" si="69"/>
        <v>0</v>
      </c>
      <c r="I40" s="43">
        <f t="shared" si="69"/>
        <v>0</v>
      </c>
      <c r="J40" s="43">
        <f t="shared" si="69"/>
        <v>0</v>
      </c>
      <c r="K40" s="43">
        <f t="shared" si="69"/>
        <v>0</v>
      </c>
      <c r="L40" s="43">
        <f t="shared" si="69"/>
        <v>0</v>
      </c>
      <c r="M40" s="43">
        <f t="shared" si="69"/>
        <v>0</v>
      </c>
      <c r="N40" s="43">
        <f t="shared" si="69"/>
        <v>0</v>
      </c>
      <c r="O40" s="44">
        <f t="shared" si="69"/>
        <v>0</v>
      </c>
      <c r="P40" s="51">
        <f t="shared" si="57"/>
        <v>0</v>
      </c>
      <c r="Q40" s="24"/>
      <c r="R40" s="27" t="str">
        <f t="shared" si="58"/>
        <v>Product / Service 3</v>
      </c>
      <c r="S40" s="43">
        <f t="shared" ref="S40:AD40" si="70">S25-S18</f>
        <v>0</v>
      </c>
      <c r="T40" s="43">
        <f t="shared" si="70"/>
        <v>0</v>
      </c>
      <c r="U40" s="43">
        <f t="shared" si="70"/>
        <v>0</v>
      </c>
      <c r="V40" s="43">
        <f t="shared" si="70"/>
        <v>0</v>
      </c>
      <c r="W40" s="43">
        <f t="shared" si="70"/>
        <v>0</v>
      </c>
      <c r="X40" s="43">
        <f t="shared" si="70"/>
        <v>0</v>
      </c>
      <c r="Y40" s="43">
        <f t="shared" si="70"/>
        <v>0</v>
      </c>
      <c r="Z40" s="43">
        <f t="shared" si="70"/>
        <v>0</v>
      </c>
      <c r="AA40" s="43">
        <f t="shared" si="70"/>
        <v>0</v>
      </c>
      <c r="AB40" s="43">
        <f t="shared" si="70"/>
        <v>0</v>
      </c>
      <c r="AC40" s="43">
        <f t="shared" si="70"/>
        <v>0</v>
      </c>
      <c r="AD40" s="44">
        <f t="shared" si="70"/>
        <v>0</v>
      </c>
      <c r="AE40" s="51">
        <f t="shared" si="60"/>
        <v>0</v>
      </c>
      <c r="AF40" s="33">
        <f t="shared" si="61"/>
        <v>0</v>
      </c>
      <c r="AG40" s="24"/>
      <c r="AH40" s="27" t="str">
        <f t="shared" si="62"/>
        <v>Product / Service 3</v>
      </c>
      <c r="AI40" s="43">
        <f t="shared" ref="AI40:AT40" si="71">AI25-AI18</f>
        <v>0</v>
      </c>
      <c r="AJ40" s="43">
        <f t="shared" si="71"/>
        <v>0</v>
      </c>
      <c r="AK40" s="43">
        <f t="shared" si="71"/>
        <v>0</v>
      </c>
      <c r="AL40" s="43">
        <f t="shared" si="71"/>
        <v>0</v>
      </c>
      <c r="AM40" s="43">
        <f t="shared" si="71"/>
        <v>0</v>
      </c>
      <c r="AN40" s="43">
        <f t="shared" si="71"/>
        <v>0</v>
      </c>
      <c r="AO40" s="43">
        <f t="shared" si="71"/>
        <v>0</v>
      </c>
      <c r="AP40" s="43">
        <f t="shared" si="71"/>
        <v>0</v>
      </c>
      <c r="AQ40" s="43">
        <f t="shared" si="71"/>
        <v>0</v>
      </c>
      <c r="AR40" s="43">
        <f t="shared" si="71"/>
        <v>0</v>
      </c>
      <c r="AS40" s="43">
        <f t="shared" si="71"/>
        <v>0</v>
      </c>
      <c r="AT40" s="44">
        <f t="shared" si="71"/>
        <v>0</v>
      </c>
      <c r="AU40" s="51">
        <f t="shared" si="64"/>
        <v>0</v>
      </c>
      <c r="AV40" s="33">
        <f t="shared" si="65"/>
        <v>0</v>
      </c>
      <c r="AW40" s="24"/>
      <c r="AY40" s="5"/>
      <c r="AZ40" s="5"/>
      <c r="BA40" s="5"/>
      <c r="BB40" s="5"/>
      <c r="BC40" s="5"/>
      <c r="BD40" s="5"/>
      <c r="BE40" s="5"/>
      <c r="BF40" s="5"/>
      <c r="BG40" s="5"/>
      <c r="BH40" s="5"/>
      <c r="BI40" s="5"/>
      <c r="BJ40" s="5"/>
      <c r="BK40" s="5"/>
      <c r="BL40" s="5"/>
      <c r="BM40" s="5"/>
      <c r="BN40" s="5"/>
      <c r="BO40" s="5"/>
      <c r="BP40" s="5"/>
    </row>
    <row r="41" spans="1:68" ht="19.5" customHeight="1" x14ac:dyDescent="0.25">
      <c r="A41" s="5"/>
      <c r="B41" s="21"/>
      <c r="C41" s="27" t="str">
        <f t="shared" si="55"/>
        <v>Product / Service 4</v>
      </c>
      <c r="D41" s="43">
        <f t="shared" ref="D41:O41" si="72">D26-D19</f>
        <v>0</v>
      </c>
      <c r="E41" s="43">
        <f t="shared" si="72"/>
        <v>0</v>
      </c>
      <c r="F41" s="43">
        <f t="shared" si="72"/>
        <v>0</v>
      </c>
      <c r="G41" s="43">
        <f t="shared" si="72"/>
        <v>0</v>
      </c>
      <c r="H41" s="43">
        <f t="shared" si="72"/>
        <v>0</v>
      </c>
      <c r="I41" s="43">
        <f t="shared" si="72"/>
        <v>0</v>
      </c>
      <c r="J41" s="43">
        <f t="shared" si="72"/>
        <v>0</v>
      </c>
      <c r="K41" s="43">
        <f t="shared" si="72"/>
        <v>0</v>
      </c>
      <c r="L41" s="43">
        <f t="shared" si="72"/>
        <v>0</v>
      </c>
      <c r="M41" s="43">
        <f t="shared" si="72"/>
        <v>0</v>
      </c>
      <c r="N41" s="43">
        <f t="shared" si="72"/>
        <v>0</v>
      </c>
      <c r="O41" s="44">
        <f t="shared" si="72"/>
        <v>0</v>
      </c>
      <c r="P41" s="51">
        <f t="shared" si="57"/>
        <v>0</v>
      </c>
      <c r="Q41" s="24"/>
      <c r="R41" s="27" t="str">
        <f t="shared" si="58"/>
        <v>Product / Service 4</v>
      </c>
      <c r="S41" s="43">
        <f t="shared" ref="S41:AD41" si="73">S26-S19</f>
        <v>0</v>
      </c>
      <c r="T41" s="43">
        <f t="shared" si="73"/>
        <v>0</v>
      </c>
      <c r="U41" s="43">
        <f t="shared" si="73"/>
        <v>0</v>
      </c>
      <c r="V41" s="43">
        <f t="shared" si="73"/>
        <v>0</v>
      </c>
      <c r="W41" s="43">
        <f t="shared" si="73"/>
        <v>0</v>
      </c>
      <c r="X41" s="43">
        <f t="shared" si="73"/>
        <v>0</v>
      </c>
      <c r="Y41" s="43">
        <f t="shared" si="73"/>
        <v>0</v>
      </c>
      <c r="Z41" s="43">
        <f t="shared" si="73"/>
        <v>0</v>
      </c>
      <c r="AA41" s="43">
        <f t="shared" si="73"/>
        <v>0</v>
      </c>
      <c r="AB41" s="43">
        <f t="shared" si="73"/>
        <v>0</v>
      </c>
      <c r="AC41" s="43">
        <f t="shared" si="73"/>
        <v>0</v>
      </c>
      <c r="AD41" s="44">
        <f t="shared" si="73"/>
        <v>0</v>
      </c>
      <c r="AE41" s="51">
        <f t="shared" si="60"/>
        <v>0</v>
      </c>
      <c r="AF41" s="33">
        <f t="shared" si="61"/>
        <v>0</v>
      </c>
      <c r="AG41" s="24"/>
      <c r="AH41" s="27" t="str">
        <f t="shared" si="62"/>
        <v>Product / Service 4</v>
      </c>
      <c r="AI41" s="43">
        <f t="shared" ref="AI41:AT41" si="74">AI26-AI19</f>
        <v>0</v>
      </c>
      <c r="AJ41" s="43">
        <f t="shared" si="74"/>
        <v>0</v>
      </c>
      <c r="AK41" s="43">
        <f t="shared" si="74"/>
        <v>0</v>
      </c>
      <c r="AL41" s="43">
        <f t="shared" si="74"/>
        <v>0</v>
      </c>
      <c r="AM41" s="43">
        <f t="shared" si="74"/>
        <v>0</v>
      </c>
      <c r="AN41" s="43">
        <f t="shared" si="74"/>
        <v>0</v>
      </c>
      <c r="AO41" s="43">
        <f t="shared" si="74"/>
        <v>0</v>
      </c>
      <c r="AP41" s="43">
        <f t="shared" si="74"/>
        <v>0</v>
      </c>
      <c r="AQ41" s="43">
        <f t="shared" si="74"/>
        <v>0</v>
      </c>
      <c r="AR41" s="43">
        <f t="shared" si="74"/>
        <v>0</v>
      </c>
      <c r="AS41" s="43">
        <f t="shared" si="74"/>
        <v>0</v>
      </c>
      <c r="AT41" s="44">
        <f t="shared" si="74"/>
        <v>0</v>
      </c>
      <c r="AU41" s="51">
        <f t="shared" si="64"/>
        <v>0</v>
      </c>
      <c r="AV41" s="33">
        <f t="shared" si="65"/>
        <v>0</v>
      </c>
      <c r="AW41" s="24"/>
      <c r="AY41" s="5"/>
      <c r="AZ41" s="5"/>
      <c r="BA41" s="5"/>
      <c r="BB41" s="5"/>
      <c r="BC41" s="5"/>
      <c r="BD41" s="5"/>
      <c r="BE41" s="5"/>
      <c r="BF41" s="5"/>
      <c r="BG41" s="5"/>
      <c r="BH41" s="5"/>
      <c r="BI41" s="5"/>
      <c r="BJ41" s="5"/>
      <c r="BK41" s="5"/>
      <c r="BL41" s="5"/>
      <c r="BM41" s="5"/>
      <c r="BN41" s="5"/>
      <c r="BO41" s="5"/>
      <c r="BP41" s="5"/>
    </row>
    <row r="42" spans="1:68" ht="19.5" customHeight="1" x14ac:dyDescent="0.25">
      <c r="A42" s="5"/>
      <c r="B42" s="21"/>
      <c r="C42" s="27" t="str">
        <f t="shared" si="55"/>
        <v>Product / Service 5</v>
      </c>
      <c r="D42" s="43">
        <f t="shared" ref="D42:O42" si="75">D27-D20</f>
        <v>0</v>
      </c>
      <c r="E42" s="43">
        <f t="shared" si="75"/>
        <v>0</v>
      </c>
      <c r="F42" s="43">
        <f t="shared" si="75"/>
        <v>0</v>
      </c>
      <c r="G42" s="43">
        <f t="shared" si="75"/>
        <v>0</v>
      </c>
      <c r="H42" s="43">
        <f t="shared" si="75"/>
        <v>0</v>
      </c>
      <c r="I42" s="43">
        <f t="shared" si="75"/>
        <v>0</v>
      </c>
      <c r="J42" s="43">
        <f t="shared" si="75"/>
        <v>0</v>
      </c>
      <c r="K42" s="43">
        <f t="shared" si="75"/>
        <v>0</v>
      </c>
      <c r="L42" s="43">
        <f t="shared" si="75"/>
        <v>0</v>
      </c>
      <c r="M42" s="43">
        <f t="shared" si="75"/>
        <v>0</v>
      </c>
      <c r="N42" s="43">
        <f t="shared" si="75"/>
        <v>0</v>
      </c>
      <c r="O42" s="44">
        <f t="shared" si="75"/>
        <v>0</v>
      </c>
      <c r="P42" s="51">
        <f t="shared" si="57"/>
        <v>0</v>
      </c>
      <c r="Q42" s="24"/>
      <c r="R42" s="27" t="str">
        <f t="shared" si="58"/>
        <v>Product / Service 5</v>
      </c>
      <c r="S42" s="43">
        <f t="shared" ref="S42:AD42" si="76">S27-S20</f>
        <v>0</v>
      </c>
      <c r="T42" s="43">
        <f t="shared" si="76"/>
        <v>0</v>
      </c>
      <c r="U42" s="43">
        <f t="shared" si="76"/>
        <v>0</v>
      </c>
      <c r="V42" s="43">
        <f t="shared" si="76"/>
        <v>0</v>
      </c>
      <c r="W42" s="43">
        <f t="shared" si="76"/>
        <v>0</v>
      </c>
      <c r="X42" s="43">
        <f t="shared" si="76"/>
        <v>0</v>
      </c>
      <c r="Y42" s="43">
        <f t="shared" si="76"/>
        <v>0</v>
      </c>
      <c r="Z42" s="43">
        <f t="shared" si="76"/>
        <v>0</v>
      </c>
      <c r="AA42" s="43">
        <f t="shared" si="76"/>
        <v>0</v>
      </c>
      <c r="AB42" s="43">
        <f t="shared" si="76"/>
        <v>0</v>
      </c>
      <c r="AC42" s="43">
        <f t="shared" si="76"/>
        <v>0</v>
      </c>
      <c r="AD42" s="44">
        <f t="shared" si="76"/>
        <v>0</v>
      </c>
      <c r="AE42" s="51">
        <f t="shared" si="60"/>
        <v>0</v>
      </c>
      <c r="AF42" s="33">
        <f t="shared" si="61"/>
        <v>0</v>
      </c>
      <c r="AG42" s="24"/>
      <c r="AH42" s="27" t="str">
        <f t="shared" si="62"/>
        <v>Product / Service 5</v>
      </c>
      <c r="AI42" s="43">
        <f t="shared" ref="AI42:AT42" si="77">AI27-AI20</f>
        <v>0</v>
      </c>
      <c r="AJ42" s="43">
        <f t="shared" si="77"/>
        <v>0</v>
      </c>
      <c r="AK42" s="43">
        <f t="shared" si="77"/>
        <v>0</v>
      </c>
      <c r="AL42" s="43">
        <f t="shared" si="77"/>
        <v>0</v>
      </c>
      <c r="AM42" s="43">
        <f t="shared" si="77"/>
        <v>0</v>
      </c>
      <c r="AN42" s="43">
        <f t="shared" si="77"/>
        <v>0</v>
      </c>
      <c r="AO42" s="43">
        <f t="shared" si="77"/>
        <v>0</v>
      </c>
      <c r="AP42" s="43">
        <f t="shared" si="77"/>
        <v>0</v>
      </c>
      <c r="AQ42" s="43">
        <f t="shared" si="77"/>
        <v>0</v>
      </c>
      <c r="AR42" s="43">
        <f t="shared" si="77"/>
        <v>0</v>
      </c>
      <c r="AS42" s="43">
        <f t="shared" si="77"/>
        <v>0</v>
      </c>
      <c r="AT42" s="44">
        <f t="shared" si="77"/>
        <v>0</v>
      </c>
      <c r="AU42" s="51">
        <f t="shared" si="64"/>
        <v>0</v>
      </c>
      <c r="AV42" s="33">
        <f t="shared" si="65"/>
        <v>0</v>
      </c>
      <c r="AW42" s="24"/>
      <c r="AY42" s="5"/>
      <c r="AZ42" s="5"/>
      <c r="BA42" s="5"/>
      <c r="BB42" s="5"/>
      <c r="BC42" s="5"/>
      <c r="BD42" s="5"/>
      <c r="BE42" s="5"/>
      <c r="BF42" s="5"/>
      <c r="BG42" s="5"/>
      <c r="BH42" s="5"/>
      <c r="BI42" s="5"/>
      <c r="BJ42" s="5"/>
      <c r="BK42" s="5"/>
      <c r="BL42" s="5"/>
      <c r="BM42" s="5"/>
      <c r="BN42" s="5"/>
      <c r="BO42" s="5"/>
      <c r="BP42" s="5"/>
    </row>
    <row r="43" spans="1:68" ht="9" customHeight="1" x14ac:dyDescent="0.25">
      <c r="A43" s="5"/>
      <c r="B43" s="21"/>
      <c r="C43" s="30"/>
      <c r="D43" s="24"/>
      <c r="E43" s="24"/>
      <c r="F43" s="24"/>
      <c r="G43" s="24"/>
      <c r="H43" s="24"/>
      <c r="I43" s="24"/>
      <c r="J43" s="24"/>
      <c r="K43" s="24"/>
      <c r="L43" s="24"/>
      <c r="M43" s="24"/>
      <c r="N43" s="24"/>
      <c r="O43" s="24"/>
      <c r="P43" s="29"/>
      <c r="Q43" s="24"/>
      <c r="R43" s="30"/>
      <c r="S43" s="24"/>
      <c r="T43" s="24"/>
      <c r="U43" s="24"/>
      <c r="V43" s="24"/>
      <c r="W43" s="24"/>
      <c r="X43" s="24"/>
      <c r="Y43" s="24"/>
      <c r="Z43" s="24"/>
      <c r="AA43" s="24"/>
      <c r="AB43" s="24"/>
      <c r="AC43" s="24"/>
      <c r="AD43" s="24"/>
      <c r="AE43" s="29"/>
      <c r="AF43" s="29"/>
      <c r="AG43" s="24"/>
      <c r="AH43" s="30"/>
      <c r="AI43" s="24"/>
      <c r="AJ43" s="24"/>
      <c r="AK43" s="24"/>
      <c r="AL43" s="24"/>
      <c r="AM43" s="24"/>
      <c r="AN43" s="24"/>
      <c r="AO43" s="24"/>
      <c r="AP43" s="24"/>
      <c r="AQ43" s="24"/>
      <c r="AR43" s="24"/>
      <c r="AS43" s="24"/>
      <c r="AT43" s="24"/>
      <c r="AU43" s="29"/>
      <c r="AV43" s="29"/>
      <c r="AW43" s="24"/>
      <c r="AY43" s="5"/>
      <c r="AZ43" s="5"/>
      <c r="BA43" s="5"/>
      <c r="BB43" s="5"/>
      <c r="BC43" s="5"/>
      <c r="BD43" s="5"/>
      <c r="BE43" s="5"/>
      <c r="BF43" s="5"/>
      <c r="BG43" s="5"/>
      <c r="BH43" s="5"/>
      <c r="BI43" s="5"/>
      <c r="BJ43" s="5"/>
      <c r="BK43" s="5"/>
      <c r="BL43" s="5"/>
      <c r="BM43" s="5"/>
      <c r="BN43" s="5"/>
      <c r="BO43" s="5"/>
      <c r="BP43" s="5"/>
    </row>
    <row r="44" spans="1:68" ht="19.5" customHeight="1" x14ac:dyDescent="0.25">
      <c r="A44" s="5"/>
      <c r="B44" s="21"/>
      <c r="C44" s="31" t="s">
        <v>26</v>
      </c>
      <c r="D44" s="35"/>
      <c r="E44" s="24"/>
      <c r="F44" s="24"/>
      <c r="G44" s="24"/>
      <c r="H44" s="24"/>
      <c r="I44" s="24"/>
      <c r="J44" s="24"/>
      <c r="K44" s="24"/>
      <c r="L44" s="24"/>
      <c r="M44" s="24"/>
      <c r="N44" s="24"/>
      <c r="O44" s="24"/>
      <c r="P44" s="23" t="s">
        <v>7</v>
      </c>
      <c r="Q44" s="24"/>
      <c r="R44" s="31" t="s">
        <v>26</v>
      </c>
      <c r="S44" s="35"/>
      <c r="T44" s="24"/>
      <c r="U44" s="24"/>
      <c r="V44" s="24"/>
      <c r="W44" s="24"/>
      <c r="X44" s="24"/>
      <c r="Y44" s="24"/>
      <c r="Z44" s="24"/>
      <c r="AA44" s="24"/>
      <c r="AB44" s="24"/>
      <c r="AC44" s="24"/>
      <c r="AD44" s="24"/>
      <c r="AE44" s="23" t="s">
        <v>7</v>
      </c>
      <c r="AF44" s="29" t="s">
        <v>19</v>
      </c>
      <c r="AG44" s="24"/>
      <c r="AH44" s="31" t="s">
        <v>26</v>
      </c>
      <c r="AI44" s="35"/>
      <c r="AJ44" s="24"/>
      <c r="AK44" s="24"/>
      <c r="AL44" s="24"/>
      <c r="AM44" s="24"/>
      <c r="AN44" s="24"/>
      <c r="AO44" s="24"/>
      <c r="AP44" s="24"/>
      <c r="AQ44" s="24"/>
      <c r="AR44" s="24"/>
      <c r="AS44" s="24"/>
      <c r="AT44" s="24"/>
      <c r="AU44" s="23" t="s">
        <v>7</v>
      </c>
      <c r="AV44" s="29" t="s">
        <v>19</v>
      </c>
      <c r="AW44" s="24"/>
      <c r="AY44" s="5"/>
      <c r="AZ44" s="5"/>
      <c r="BA44" s="5"/>
      <c r="BB44" s="5"/>
      <c r="BC44" s="5"/>
      <c r="BD44" s="5"/>
      <c r="BE44" s="5"/>
      <c r="BF44" s="5"/>
      <c r="BG44" s="5"/>
      <c r="BH44" s="5"/>
      <c r="BI44" s="5"/>
      <c r="BJ44" s="5"/>
      <c r="BK44" s="5"/>
      <c r="BL44" s="5"/>
      <c r="BM44" s="5"/>
      <c r="BN44" s="5"/>
      <c r="BO44" s="5"/>
      <c r="BP44" s="5"/>
    </row>
    <row r="45" spans="1:68" ht="19.5" customHeight="1" x14ac:dyDescent="0.25">
      <c r="A45" s="5"/>
      <c r="B45" s="21"/>
      <c r="C45" s="27" t="str">
        <f t="shared" ref="C45:C49" si="78">C23</f>
        <v>Product / Service 1</v>
      </c>
      <c r="D45" s="36">
        <f t="shared" ref="D45:O45" si="79">D8*D38</f>
        <v>0</v>
      </c>
      <c r="E45" s="36">
        <f t="shared" si="79"/>
        <v>0</v>
      </c>
      <c r="F45" s="36">
        <f t="shared" si="79"/>
        <v>0</v>
      </c>
      <c r="G45" s="36">
        <f t="shared" si="79"/>
        <v>0</v>
      </c>
      <c r="H45" s="36">
        <f t="shared" si="79"/>
        <v>0</v>
      </c>
      <c r="I45" s="36">
        <f t="shared" si="79"/>
        <v>0</v>
      </c>
      <c r="J45" s="36">
        <f t="shared" si="79"/>
        <v>0</v>
      </c>
      <c r="K45" s="36">
        <f t="shared" si="79"/>
        <v>0</v>
      </c>
      <c r="L45" s="36">
        <f t="shared" si="79"/>
        <v>0</v>
      </c>
      <c r="M45" s="36">
        <f t="shared" si="79"/>
        <v>0</v>
      </c>
      <c r="N45" s="36">
        <f t="shared" si="79"/>
        <v>0</v>
      </c>
      <c r="O45" s="37">
        <f t="shared" si="79"/>
        <v>0</v>
      </c>
      <c r="P45" s="52">
        <f t="shared" ref="P45:P49" si="80">SUM(D45:O45)</f>
        <v>0</v>
      </c>
      <c r="Q45" s="24"/>
      <c r="R45" s="27" t="str">
        <f t="shared" ref="R45:R49" si="81">R23</f>
        <v>Product / Service 1</v>
      </c>
      <c r="S45" s="36">
        <f t="shared" ref="S45:AD45" si="82">S8*S38</f>
        <v>0</v>
      </c>
      <c r="T45" s="36">
        <f t="shared" si="82"/>
        <v>0</v>
      </c>
      <c r="U45" s="36">
        <f t="shared" si="82"/>
        <v>0</v>
      </c>
      <c r="V45" s="36">
        <f t="shared" si="82"/>
        <v>0</v>
      </c>
      <c r="W45" s="36">
        <f t="shared" si="82"/>
        <v>0</v>
      </c>
      <c r="X45" s="36">
        <f t="shared" si="82"/>
        <v>0</v>
      </c>
      <c r="Y45" s="36">
        <f t="shared" si="82"/>
        <v>0</v>
      </c>
      <c r="Z45" s="36">
        <f t="shared" si="82"/>
        <v>0</v>
      </c>
      <c r="AA45" s="36">
        <f t="shared" si="82"/>
        <v>0</v>
      </c>
      <c r="AB45" s="36">
        <f t="shared" si="82"/>
        <v>0</v>
      </c>
      <c r="AC45" s="36">
        <f t="shared" si="82"/>
        <v>0</v>
      </c>
      <c r="AD45" s="37">
        <f t="shared" si="82"/>
        <v>0</v>
      </c>
      <c r="AE45" s="52">
        <f t="shared" ref="AE45:AE49" si="83">SUM(S45:AD45)</f>
        <v>0</v>
      </c>
      <c r="AF45" s="38">
        <f t="shared" ref="AF45:AF50" si="84">AE45-P45</f>
        <v>0</v>
      </c>
      <c r="AG45" s="24"/>
      <c r="AH45" s="27" t="str">
        <f t="shared" ref="AH45:AH49" si="85">AH23</f>
        <v>Product / Service 1</v>
      </c>
      <c r="AI45" s="36">
        <f t="shared" ref="AI45:AT45" si="86">AI8*AI38</f>
        <v>0</v>
      </c>
      <c r="AJ45" s="36">
        <f t="shared" si="86"/>
        <v>0</v>
      </c>
      <c r="AK45" s="36">
        <f t="shared" si="86"/>
        <v>0</v>
      </c>
      <c r="AL45" s="36">
        <f t="shared" si="86"/>
        <v>0</v>
      </c>
      <c r="AM45" s="36">
        <f t="shared" si="86"/>
        <v>0</v>
      </c>
      <c r="AN45" s="36">
        <f t="shared" si="86"/>
        <v>0</v>
      </c>
      <c r="AO45" s="36">
        <f t="shared" si="86"/>
        <v>0</v>
      </c>
      <c r="AP45" s="36">
        <f t="shared" si="86"/>
        <v>0</v>
      </c>
      <c r="AQ45" s="36">
        <f t="shared" si="86"/>
        <v>0</v>
      </c>
      <c r="AR45" s="36">
        <f t="shared" si="86"/>
        <v>0</v>
      </c>
      <c r="AS45" s="36">
        <f t="shared" si="86"/>
        <v>0</v>
      </c>
      <c r="AT45" s="37">
        <f t="shared" si="86"/>
        <v>0</v>
      </c>
      <c r="AU45" s="52">
        <f t="shared" ref="AU45:AU49" si="87">SUM(AI45:AT45)</f>
        <v>0</v>
      </c>
      <c r="AV45" s="38">
        <f t="shared" ref="AV45:AV50" si="88">AU45-AE45</f>
        <v>0</v>
      </c>
      <c r="AW45" s="24"/>
      <c r="AY45" s="5"/>
      <c r="AZ45" s="5"/>
      <c r="BA45" s="5"/>
      <c r="BB45" s="5"/>
      <c r="BC45" s="5"/>
      <c r="BD45" s="5"/>
      <c r="BE45" s="5"/>
      <c r="BF45" s="5"/>
      <c r="BG45" s="5"/>
      <c r="BH45" s="5"/>
      <c r="BI45" s="5"/>
      <c r="BJ45" s="5"/>
      <c r="BK45" s="5"/>
      <c r="BL45" s="5"/>
      <c r="BM45" s="5"/>
      <c r="BN45" s="5"/>
      <c r="BO45" s="5"/>
      <c r="BP45" s="5"/>
    </row>
    <row r="46" spans="1:68" ht="19.5" customHeight="1" x14ac:dyDescent="0.25">
      <c r="A46" s="5"/>
      <c r="B46" s="21"/>
      <c r="C46" s="27" t="str">
        <f t="shared" si="78"/>
        <v>Product / Service 2</v>
      </c>
      <c r="D46" s="36">
        <f t="shared" ref="D46:O46" si="89">D9*D39</f>
        <v>0</v>
      </c>
      <c r="E46" s="36">
        <f t="shared" si="89"/>
        <v>0</v>
      </c>
      <c r="F46" s="36">
        <f t="shared" si="89"/>
        <v>0</v>
      </c>
      <c r="G46" s="36">
        <f t="shared" si="89"/>
        <v>0</v>
      </c>
      <c r="H46" s="36">
        <f t="shared" si="89"/>
        <v>0</v>
      </c>
      <c r="I46" s="36">
        <f t="shared" si="89"/>
        <v>0</v>
      </c>
      <c r="J46" s="36">
        <f t="shared" si="89"/>
        <v>0</v>
      </c>
      <c r="K46" s="36">
        <f t="shared" si="89"/>
        <v>0</v>
      </c>
      <c r="L46" s="36">
        <f t="shared" si="89"/>
        <v>0</v>
      </c>
      <c r="M46" s="36">
        <f t="shared" si="89"/>
        <v>0</v>
      </c>
      <c r="N46" s="36">
        <f t="shared" si="89"/>
        <v>0</v>
      </c>
      <c r="O46" s="37">
        <f t="shared" si="89"/>
        <v>0</v>
      </c>
      <c r="P46" s="52">
        <f t="shared" si="80"/>
        <v>0</v>
      </c>
      <c r="Q46" s="24"/>
      <c r="R46" s="27" t="str">
        <f t="shared" si="81"/>
        <v>Product / Service 2</v>
      </c>
      <c r="S46" s="36">
        <f t="shared" ref="S46:AD46" si="90">S9*S39</f>
        <v>0</v>
      </c>
      <c r="T46" s="36">
        <f t="shared" si="90"/>
        <v>0</v>
      </c>
      <c r="U46" s="36">
        <f t="shared" si="90"/>
        <v>0</v>
      </c>
      <c r="V46" s="36">
        <f t="shared" si="90"/>
        <v>0</v>
      </c>
      <c r="W46" s="36">
        <f t="shared" si="90"/>
        <v>0</v>
      </c>
      <c r="X46" s="36">
        <f t="shared" si="90"/>
        <v>0</v>
      </c>
      <c r="Y46" s="36">
        <f t="shared" si="90"/>
        <v>0</v>
      </c>
      <c r="Z46" s="36">
        <f t="shared" si="90"/>
        <v>0</v>
      </c>
      <c r="AA46" s="36">
        <f t="shared" si="90"/>
        <v>0</v>
      </c>
      <c r="AB46" s="36">
        <f t="shared" si="90"/>
        <v>0</v>
      </c>
      <c r="AC46" s="36">
        <f t="shared" si="90"/>
        <v>0</v>
      </c>
      <c r="AD46" s="37">
        <f t="shared" si="90"/>
        <v>0</v>
      </c>
      <c r="AE46" s="52">
        <f t="shared" si="83"/>
        <v>0</v>
      </c>
      <c r="AF46" s="38">
        <f t="shared" si="84"/>
        <v>0</v>
      </c>
      <c r="AG46" s="24"/>
      <c r="AH46" s="27" t="str">
        <f t="shared" si="85"/>
        <v>Product / Service 2</v>
      </c>
      <c r="AI46" s="36">
        <f t="shared" ref="AI46:AT46" si="91">AI9*AI39</f>
        <v>0</v>
      </c>
      <c r="AJ46" s="36">
        <f t="shared" si="91"/>
        <v>0</v>
      </c>
      <c r="AK46" s="36">
        <f t="shared" si="91"/>
        <v>0</v>
      </c>
      <c r="AL46" s="36">
        <f t="shared" si="91"/>
        <v>0</v>
      </c>
      <c r="AM46" s="36">
        <f t="shared" si="91"/>
        <v>0</v>
      </c>
      <c r="AN46" s="36">
        <f t="shared" si="91"/>
        <v>0</v>
      </c>
      <c r="AO46" s="36">
        <f t="shared" si="91"/>
        <v>0</v>
      </c>
      <c r="AP46" s="36">
        <f t="shared" si="91"/>
        <v>0</v>
      </c>
      <c r="AQ46" s="36">
        <f t="shared" si="91"/>
        <v>0</v>
      </c>
      <c r="AR46" s="36">
        <f t="shared" si="91"/>
        <v>0</v>
      </c>
      <c r="AS46" s="36">
        <f t="shared" si="91"/>
        <v>0</v>
      </c>
      <c r="AT46" s="37">
        <f t="shared" si="91"/>
        <v>0</v>
      </c>
      <c r="AU46" s="52">
        <f t="shared" si="87"/>
        <v>0</v>
      </c>
      <c r="AV46" s="38">
        <f t="shared" si="88"/>
        <v>0</v>
      </c>
      <c r="AW46" s="24"/>
      <c r="AY46" s="5"/>
      <c r="AZ46" s="5"/>
      <c r="BA46" s="5"/>
      <c r="BB46" s="5"/>
      <c r="BC46" s="5"/>
      <c r="BD46" s="5"/>
      <c r="BE46" s="5"/>
      <c r="BF46" s="5"/>
      <c r="BG46" s="5"/>
      <c r="BH46" s="5"/>
      <c r="BI46" s="5"/>
      <c r="BJ46" s="5"/>
      <c r="BK46" s="5"/>
      <c r="BL46" s="5"/>
      <c r="BM46" s="5"/>
      <c r="BN46" s="5"/>
      <c r="BO46" s="5"/>
      <c r="BP46" s="5"/>
    </row>
    <row r="47" spans="1:68" ht="19.5" customHeight="1" x14ac:dyDescent="0.25">
      <c r="A47" s="5"/>
      <c r="B47" s="21"/>
      <c r="C47" s="27" t="str">
        <f t="shared" si="78"/>
        <v>Product / Service 3</v>
      </c>
      <c r="D47" s="36">
        <f t="shared" ref="D47:O47" si="92">D10*D40</f>
        <v>0</v>
      </c>
      <c r="E47" s="36">
        <f t="shared" si="92"/>
        <v>0</v>
      </c>
      <c r="F47" s="36">
        <f t="shared" si="92"/>
        <v>0</v>
      </c>
      <c r="G47" s="36">
        <f t="shared" si="92"/>
        <v>0</v>
      </c>
      <c r="H47" s="36">
        <f t="shared" si="92"/>
        <v>0</v>
      </c>
      <c r="I47" s="36">
        <f t="shared" si="92"/>
        <v>0</v>
      </c>
      <c r="J47" s="36">
        <f t="shared" si="92"/>
        <v>0</v>
      </c>
      <c r="K47" s="36">
        <f t="shared" si="92"/>
        <v>0</v>
      </c>
      <c r="L47" s="36">
        <f t="shared" si="92"/>
        <v>0</v>
      </c>
      <c r="M47" s="36">
        <f t="shared" si="92"/>
        <v>0</v>
      </c>
      <c r="N47" s="36">
        <f t="shared" si="92"/>
        <v>0</v>
      </c>
      <c r="O47" s="37">
        <f t="shared" si="92"/>
        <v>0</v>
      </c>
      <c r="P47" s="52">
        <f t="shared" si="80"/>
        <v>0</v>
      </c>
      <c r="Q47" s="24"/>
      <c r="R47" s="27" t="str">
        <f t="shared" si="81"/>
        <v>Product / Service 3</v>
      </c>
      <c r="S47" s="36">
        <f t="shared" ref="S47:AD47" si="93">S10*S40</f>
        <v>0</v>
      </c>
      <c r="T47" s="36">
        <f t="shared" si="93"/>
        <v>0</v>
      </c>
      <c r="U47" s="36">
        <f t="shared" si="93"/>
        <v>0</v>
      </c>
      <c r="V47" s="36">
        <f t="shared" si="93"/>
        <v>0</v>
      </c>
      <c r="W47" s="36">
        <f t="shared" si="93"/>
        <v>0</v>
      </c>
      <c r="X47" s="36">
        <f t="shared" si="93"/>
        <v>0</v>
      </c>
      <c r="Y47" s="36">
        <f t="shared" si="93"/>
        <v>0</v>
      </c>
      <c r="Z47" s="36">
        <f t="shared" si="93"/>
        <v>0</v>
      </c>
      <c r="AA47" s="36">
        <f t="shared" si="93"/>
        <v>0</v>
      </c>
      <c r="AB47" s="36">
        <f t="shared" si="93"/>
        <v>0</v>
      </c>
      <c r="AC47" s="36">
        <f t="shared" si="93"/>
        <v>0</v>
      </c>
      <c r="AD47" s="37">
        <f t="shared" si="93"/>
        <v>0</v>
      </c>
      <c r="AE47" s="52">
        <f t="shared" si="83"/>
        <v>0</v>
      </c>
      <c r="AF47" s="38">
        <f t="shared" si="84"/>
        <v>0</v>
      </c>
      <c r="AG47" s="24"/>
      <c r="AH47" s="27" t="str">
        <f t="shared" si="85"/>
        <v>Product / Service 3</v>
      </c>
      <c r="AI47" s="36">
        <f t="shared" ref="AI47:AT47" si="94">AI10*AI40</f>
        <v>0</v>
      </c>
      <c r="AJ47" s="36">
        <f t="shared" si="94"/>
        <v>0</v>
      </c>
      <c r="AK47" s="36">
        <f t="shared" si="94"/>
        <v>0</v>
      </c>
      <c r="AL47" s="36">
        <f t="shared" si="94"/>
        <v>0</v>
      </c>
      <c r="AM47" s="36">
        <f t="shared" si="94"/>
        <v>0</v>
      </c>
      <c r="AN47" s="36">
        <f t="shared" si="94"/>
        <v>0</v>
      </c>
      <c r="AO47" s="36">
        <f t="shared" si="94"/>
        <v>0</v>
      </c>
      <c r="AP47" s="36">
        <f t="shared" si="94"/>
        <v>0</v>
      </c>
      <c r="AQ47" s="36">
        <f t="shared" si="94"/>
        <v>0</v>
      </c>
      <c r="AR47" s="36">
        <f t="shared" si="94"/>
        <v>0</v>
      </c>
      <c r="AS47" s="36">
        <f t="shared" si="94"/>
        <v>0</v>
      </c>
      <c r="AT47" s="37">
        <f t="shared" si="94"/>
        <v>0</v>
      </c>
      <c r="AU47" s="52">
        <f t="shared" si="87"/>
        <v>0</v>
      </c>
      <c r="AV47" s="38">
        <f t="shared" si="88"/>
        <v>0</v>
      </c>
      <c r="AW47" s="24"/>
      <c r="AY47" s="5"/>
      <c r="AZ47" s="5"/>
      <c r="BA47" s="5"/>
      <c r="BB47" s="5"/>
      <c r="BC47" s="5"/>
      <c r="BD47" s="5"/>
      <c r="BE47" s="5"/>
      <c r="BF47" s="5"/>
      <c r="BG47" s="5"/>
      <c r="BH47" s="5"/>
      <c r="BI47" s="5"/>
      <c r="BJ47" s="5"/>
      <c r="BK47" s="5"/>
      <c r="BL47" s="5"/>
      <c r="BM47" s="5"/>
      <c r="BN47" s="5"/>
      <c r="BO47" s="5"/>
      <c r="BP47" s="5"/>
    </row>
    <row r="48" spans="1:68" ht="19.5" customHeight="1" x14ac:dyDescent="0.25">
      <c r="A48" s="5"/>
      <c r="B48" s="21"/>
      <c r="C48" s="27" t="str">
        <f t="shared" si="78"/>
        <v>Product / Service 4</v>
      </c>
      <c r="D48" s="36">
        <f t="shared" ref="D48:O48" si="95">D11*D41</f>
        <v>0</v>
      </c>
      <c r="E48" s="36">
        <f t="shared" si="95"/>
        <v>0</v>
      </c>
      <c r="F48" s="36">
        <f t="shared" si="95"/>
        <v>0</v>
      </c>
      <c r="G48" s="36">
        <f t="shared" si="95"/>
        <v>0</v>
      </c>
      <c r="H48" s="36">
        <f t="shared" si="95"/>
        <v>0</v>
      </c>
      <c r="I48" s="36">
        <f t="shared" si="95"/>
        <v>0</v>
      </c>
      <c r="J48" s="36">
        <f t="shared" si="95"/>
        <v>0</v>
      </c>
      <c r="K48" s="36">
        <f t="shared" si="95"/>
        <v>0</v>
      </c>
      <c r="L48" s="36">
        <f t="shared" si="95"/>
        <v>0</v>
      </c>
      <c r="M48" s="36">
        <f t="shared" si="95"/>
        <v>0</v>
      </c>
      <c r="N48" s="36">
        <f t="shared" si="95"/>
        <v>0</v>
      </c>
      <c r="O48" s="37">
        <f t="shared" si="95"/>
        <v>0</v>
      </c>
      <c r="P48" s="52">
        <f t="shared" si="80"/>
        <v>0</v>
      </c>
      <c r="Q48" s="24"/>
      <c r="R48" s="27" t="str">
        <f t="shared" si="81"/>
        <v>Product / Service 4</v>
      </c>
      <c r="S48" s="36">
        <f t="shared" ref="S48:AD48" si="96">S11*S41</f>
        <v>0</v>
      </c>
      <c r="T48" s="36">
        <f t="shared" si="96"/>
        <v>0</v>
      </c>
      <c r="U48" s="36">
        <f t="shared" si="96"/>
        <v>0</v>
      </c>
      <c r="V48" s="36">
        <f t="shared" si="96"/>
        <v>0</v>
      </c>
      <c r="W48" s="36">
        <f t="shared" si="96"/>
        <v>0</v>
      </c>
      <c r="X48" s="36">
        <f t="shared" si="96"/>
        <v>0</v>
      </c>
      <c r="Y48" s="36">
        <f t="shared" si="96"/>
        <v>0</v>
      </c>
      <c r="Z48" s="36">
        <f t="shared" si="96"/>
        <v>0</v>
      </c>
      <c r="AA48" s="36">
        <f t="shared" si="96"/>
        <v>0</v>
      </c>
      <c r="AB48" s="36">
        <f t="shared" si="96"/>
        <v>0</v>
      </c>
      <c r="AC48" s="36">
        <f t="shared" si="96"/>
        <v>0</v>
      </c>
      <c r="AD48" s="37">
        <f t="shared" si="96"/>
        <v>0</v>
      </c>
      <c r="AE48" s="52">
        <f t="shared" si="83"/>
        <v>0</v>
      </c>
      <c r="AF48" s="38">
        <f t="shared" si="84"/>
        <v>0</v>
      </c>
      <c r="AG48" s="24"/>
      <c r="AH48" s="27" t="str">
        <f t="shared" si="85"/>
        <v>Product / Service 4</v>
      </c>
      <c r="AI48" s="36">
        <f t="shared" ref="AI48:AT48" si="97">AI11*AI41</f>
        <v>0</v>
      </c>
      <c r="AJ48" s="36">
        <f t="shared" si="97"/>
        <v>0</v>
      </c>
      <c r="AK48" s="36">
        <f t="shared" si="97"/>
        <v>0</v>
      </c>
      <c r="AL48" s="36">
        <f t="shared" si="97"/>
        <v>0</v>
      </c>
      <c r="AM48" s="36">
        <f t="shared" si="97"/>
        <v>0</v>
      </c>
      <c r="AN48" s="36">
        <f t="shared" si="97"/>
        <v>0</v>
      </c>
      <c r="AO48" s="36">
        <f t="shared" si="97"/>
        <v>0</v>
      </c>
      <c r="AP48" s="36">
        <f t="shared" si="97"/>
        <v>0</v>
      </c>
      <c r="AQ48" s="36">
        <f t="shared" si="97"/>
        <v>0</v>
      </c>
      <c r="AR48" s="36">
        <f t="shared" si="97"/>
        <v>0</v>
      </c>
      <c r="AS48" s="36">
        <f t="shared" si="97"/>
        <v>0</v>
      </c>
      <c r="AT48" s="37">
        <f t="shared" si="97"/>
        <v>0</v>
      </c>
      <c r="AU48" s="52">
        <f t="shared" si="87"/>
        <v>0</v>
      </c>
      <c r="AV48" s="38">
        <f t="shared" si="88"/>
        <v>0</v>
      </c>
      <c r="AW48" s="24"/>
      <c r="AY48" s="5"/>
      <c r="AZ48" s="5"/>
      <c r="BA48" s="5"/>
      <c r="BB48" s="5"/>
      <c r="BC48" s="5"/>
      <c r="BD48" s="5"/>
      <c r="BE48" s="5"/>
      <c r="BF48" s="5"/>
      <c r="BG48" s="5"/>
      <c r="BH48" s="5"/>
      <c r="BI48" s="5"/>
      <c r="BJ48" s="5"/>
      <c r="BK48" s="5"/>
      <c r="BL48" s="5"/>
      <c r="BM48" s="5"/>
      <c r="BN48" s="5"/>
      <c r="BO48" s="5"/>
      <c r="BP48" s="5"/>
    </row>
    <row r="49" spans="1:68" ht="19.5" customHeight="1" x14ac:dyDescent="0.25">
      <c r="A49" s="5"/>
      <c r="B49" s="21"/>
      <c r="C49" s="39" t="str">
        <f t="shared" si="78"/>
        <v>Product / Service 5</v>
      </c>
      <c r="D49" s="40">
        <f t="shared" ref="D49:O49" si="98">D12*D42</f>
        <v>0</v>
      </c>
      <c r="E49" s="40">
        <f t="shared" si="98"/>
        <v>0</v>
      </c>
      <c r="F49" s="40">
        <f t="shared" si="98"/>
        <v>0</v>
      </c>
      <c r="G49" s="40">
        <f t="shared" si="98"/>
        <v>0</v>
      </c>
      <c r="H49" s="40">
        <f t="shared" si="98"/>
        <v>0</v>
      </c>
      <c r="I49" s="40">
        <f t="shared" si="98"/>
        <v>0</v>
      </c>
      <c r="J49" s="40">
        <f t="shared" si="98"/>
        <v>0</v>
      </c>
      <c r="K49" s="40">
        <f t="shared" si="98"/>
        <v>0</v>
      </c>
      <c r="L49" s="40">
        <f t="shared" si="98"/>
        <v>0</v>
      </c>
      <c r="M49" s="40">
        <f t="shared" si="98"/>
        <v>0</v>
      </c>
      <c r="N49" s="40">
        <f t="shared" si="98"/>
        <v>0</v>
      </c>
      <c r="O49" s="41">
        <f t="shared" si="98"/>
        <v>0</v>
      </c>
      <c r="P49" s="53">
        <f t="shared" si="80"/>
        <v>0</v>
      </c>
      <c r="Q49" s="24"/>
      <c r="R49" s="39" t="str">
        <f t="shared" si="81"/>
        <v>Product / Service 5</v>
      </c>
      <c r="S49" s="40">
        <f t="shared" ref="S49:AD49" si="99">S12*S42</f>
        <v>0</v>
      </c>
      <c r="T49" s="40">
        <f t="shared" si="99"/>
        <v>0</v>
      </c>
      <c r="U49" s="40">
        <f t="shared" si="99"/>
        <v>0</v>
      </c>
      <c r="V49" s="40">
        <f t="shared" si="99"/>
        <v>0</v>
      </c>
      <c r="W49" s="40">
        <f t="shared" si="99"/>
        <v>0</v>
      </c>
      <c r="X49" s="40">
        <f t="shared" si="99"/>
        <v>0</v>
      </c>
      <c r="Y49" s="40">
        <f t="shared" si="99"/>
        <v>0</v>
      </c>
      <c r="Z49" s="40">
        <f t="shared" si="99"/>
        <v>0</v>
      </c>
      <c r="AA49" s="40">
        <f t="shared" si="99"/>
        <v>0</v>
      </c>
      <c r="AB49" s="40">
        <f t="shared" si="99"/>
        <v>0</v>
      </c>
      <c r="AC49" s="40">
        <f t="shared" si="99"/>
        <v>0</v>
      </c>
      <c r="AD49" s="41">
        <f t="shared" si="99"/>
        <v>0</v>
      </c>
      <c r="AE49" s="53">
        <f t="shared" si="83"/>
        <v>0</v>
      </c>
      <c r="AF49" s="42">
        <f t="shared" si="84"/>
        <v>0</v>
      </c>
      <c r="AG49" s="24"/>
      <c r="AH49" s="39" t="str">
        <f t="shared" si="85"/>
        <v>Product / Service 5</v>
      </c>
      <c r="AI49" s="40">
        <f t="shared" ref="AI49:AT49" si="100">AI12*AI42</f>
        <v>0</v>
      </c>
      <c r="AJ49" s="40">
        <f t="shared" si="100"/>
        <v>0</v>
      </c>
      <c r="AK49" s="40">
        <f t="shared" si="100"/>
        <v>0</v>
      </c>
      <c r="AL49" s="40">
        <f t="shared" si="100"/>
        <v>0</v>
      </c>
      <c r="AM49" s="40">
        <f t="shared" si="100"/>
        <v>0</v>
      </c>
      <c r="AN49" s="40">
        <f t="shared" si="100"/>
        <v>0</v>
      </c>
      <c r="AO49" s="40">
        <f t="shared" si="100"/>
        <v>0</v>
      </c>
      <c r="AP49" s="40">
        <f t="shared" si="100"/>
        <v>0</v>
      </c>
      <c r="AQ49" s="40">
        <f t="shared" si="100"/>
        <v>0</v>
      </c>
      <c r="AR49" s="40">
        <f t="shared" si="100"/>
        <v>0</v>
      </c>
      <c r="AS49" s="40">
        <f t="shared" si="100"/>
        <v>0</v>
      </c>
      <c r="AT49" s="41">
        <f t="shared" si="100"/>
        <v>0</v>
      </c>
      <c r="AU49" s="53">
        <f t="shared" si="87"/>
        <v>0</v>
      </c>
      <c r="AV49" s="42">
        <f t="shared" si="88"/>
        <v>0</v>
      </c>
      <c r="AW49" s="24"/>
      <c r="AY49" s="5"/>
      <c r="AZ49" s="5"/>
      <c r="BA49" s="5"/>
      <c r="BB49" s="5"/>
      <c r="BC49" s="5"/>
      <c r="BD49" s="5"/>
      <c r="BE49" s="5"/>
      <c r="BF49" s="5"/>
      <c r="BG49" s="5"/>
      <c r="BH49" s="5"/>
      <c r="BI49" s="5"/>
      <c r="BJ49" s="5"/>
      <c r="BK49" s="5"/>
      <c r="BL49" s="5"/>
      <c r="BM49" s="5"/>
      <c r="BN49" s="5"/>
      <c r="BO49" s="5"/>
      <c r="BP49" s="5"/>
    </row>
    <row r="50" spans="1:68" ht="19.5" customHeight="1" x14ac:dyDescent="0.25">
      <c r="A50" s="5"/>
      <c r="B50" s="21"/>
      <c r="C50" s="47" t="s">
        <v>27</v>
      </c>
      <c r="D50" s="54">
        <f t="shared" ref="D50:O50" si="101">SUM(D45:D49)</f>
        <v>0</v>
      </c>
      <c r="E50" s="54">
        <f t="shared" si="101"/>
        <v>0</v>
      </c>
      <c r="F50" s="54">
        <f t="shared" si="101"/>
        <v>0</v>
      </c>
      <c r="G50" s="54">
        <f t="shared" si="101"/>
        <v>0</v>
      </c>
      <c r="H50" s="54">
        <f t="shared" si="101"/>
        <v>0</v>
      </c>
      <c r="I50" s="54">
        <f t="shared" si="101"/>
        <v>0</v>
      </c>
      <c r="J50" s="54">
        <f t="shared" si="101"/>
        <v>0</v>
      </c>
      <c r="K50" s="54">
        <f t="shared" si="101"/>
        <v>0</v>
      </c>
      <c r="L50" s="54">
        <f t="shared" si="101"/>
        <v>0</v>
      </c>
      <c r="M50" s="54">
        <f t="shared" si="101"/>
        <v>0</v>
      </c>
      <c r="N50" s="54">
        <f t="shared" si="101"/>
        <v>0</v>
      </c>
      <c r="O50" s="55">
        <f t="shared" si="101"/>
        <v>0</v>
      </c>
      <c r="P50" s="56">
        <f>SUM(P44:P49)</f>
        <v>0</v>
      </c>
      <c r="Q50" s="24"/>
      <c r="R50" s="47" t="s">
        <v>28</v>
      </c>
      <c r="S50" s="54">
        <f t="shared" ref="S50:AD50" si="102">SUM(S45:S49)</f>
        <v>0</v>
      </c>
      <c r="T50" s="54">
        <f t="shared" si="102"/>
        <v>0</v>
      </c>
      <c r="U50" s="54">
        <f t="shared" si="102"/>
        <v>0</v>
      </c>
      <c r="V50" s="54">
        <f t="shared" si="102"/>
        <v>0</v>
      </c>
      <c r="W50" s="54">
        <f t="shared" si="102"/>
        <v>0</v>
      </c>
      <c r="X50" s="54">
        <f t="shared" si="102"/>
        <v>0</v>
      </c>
      <c r="Y50" s="54">
        <f t="shared" si="102"/>
        <v>0</v>
      </c>
      <c r="Z50" s="54">
        <f t="shared" si="102"/>
        <v>0</v>
      </c>
      <c r="AA50" s="54">
        <f t="shared" si="102"/>
        <v>0</v>
      </c>
      <c r="AB50" s="54">
        <f t="shared" si="102"/>
        <v>0</v>
      </c>
      <c r="AC50" s="54">
        <f t="shared" si="102"/>
        <v>0</v>
      </c>
      <c r="AD50" s="55">
        <f t="shared" si="102"/>
        <v>0</v>
      </c>
      <c r="AE50" s="58">
        <f>SUM(AE44:AE49)</f>
        <v>0</v>
      </c>
      <c r="AF50" s="57">
        <f t="shared" si="84"/>
        <v>0</v>
      </c>
      <c r="AG50" s="24"/>
      <c r="AH50" s="47" t="s">
        <v>29</v>
      </c>
      <c r="AI50" s="54">
        <f t="shared" ref="AI50:AT50" si="103">SUM(AI45:AI49)</f>
        <v>0</v>
      </c>
      <c r="AJ50" s="54">
        <f t="shared" si="103"/>
        <v>0</v>
      </c>
      <c r="AK50" s="54">
        <f t="shared" si="103"/>
        <v>0</v>
      </c>
      <c r="AL50" s="54">
        <f t="shared" si="103"/>
        <v>0</v>
      </c>
      <c r="AM50" s="54">
        <f t="shared" si="103"/>
        <v>0</v>
      </c>
      <c r="AN50" s="54">
        <f t="shared" si="103"/>
        <v>0</v>
      </c>
      <c r="AO50" s="54">
        <f t="shared" si="103"/>
        <v>0</v>
      </c>
      <c r="AP50" s="54">
        <f t="shared" si="103"/>
        <v>0</v>
      </c>
      <c r="AQ50" s="54">
        <f t="shared" si="103"/>
        <v>0</v>
      </c>
      <c r="AR50" s="54">
        <f t="shared" si="103"/>
        <v>0</v>
      </c>
      <c r="AS50" s="54">
        <f t="shared" si="103"/>
        <v>0</v>
      </c>
      <c r="AT50" s="55">
        <f t="shared" si="103"/>
        <v>0</v>
      </c>
      <c r="AU50" s="56">
        <f>SUM(AU44:AU49)</f>
        <v>0</v>
      </c>
      <c r="AV50" s="57">
        <f t="shared" si="88"/>
        <v>0</v>
      </c>
      <c r="AW50" s="24"/>
      <c r="AY50" s="5"/>
      <c r="AZ50" s="5"/>
      <c r="BA50" s="5"/>
      <c r="BB50" s="5"/>
      <c r="BC50" s="5"/>
      <c r="BD50" s="5"/>
      <c r="BE50" s="5"/>
      <c r="BF50" s="5"/>
      <c r="BG50" s="5"/>
      <c r="BH50" s="5"/>
      <c r="BI50" s="5"/>
      <c r="BJ50" s="5"/>
      <c r="BK50" s="5"/>
      <c r="BL50" s="5"/>
      <c r="BM50" s="5"/>
      <c r="BN50" s="5"/>
      <c r="BO50" s="5"/>
      <c r="BP50" s="5"/>
    </row>
    <row r="51" spans="1:68" ht="15.75" customHeight="1" x14ac:dyDescent="0.25">
      <c r="B51" s="17"/>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row>
    <row r="52" spans="1:68" ht="15.75" customHeight="1" x14ac:dyDescent="0.25">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row>
    <row r="53" spans="1:68" ht="274.5" customHeight="1" x14ac:dyDescent="0.25">
      <c r="C53" s="6"/>
      <c r="D53" s="6"/>
      <c r="E53" s="6"/>
      <c r="F53" s="6"/>
      <c r="G53" s="6"/>
      <c r="H53" s="6"/>
      <c r="I53" s="6"/>
      <c r="J53" s="6"/>
      <c r="K53" s="6"/>
      <c r="L53" s="6"/>
      <c r="M53" s="6"/>
      <c r="N53" s="6"/>
      <c r="O53" s="6"/>
      <c r="P53" s="6"/>
      <c r="Q53" s="6"/>
      <c r="S53" s="6"/>
      <c r="T53" s="6"/>
      <c r="U53" s="6"/>
      <c r="V53" s="6"/>
      <c r="W53" s="6"/>
      <c r="X53" s="6"/>
      <c r="Y53" s="6"/>
      <c r="Z53" s="6"/>
      <c r="AA53" s="6"/>
      <c r="AB53" s="6"/>
      <c r="AC53" s="6"/>
      <c r="AD53" s="6"/>
      <c r="AE53" s="6"/>
      <c r="AF53" s="6"/>
      <c r="AG53" s="6"/>
      <c r="AI53" s="6"/>
      <c r="AJ53" s="6"/>
      <c r="AK53" s="6"/>
      <c r="AL53" s="6"/>
      <c r="AM53" s="6"/>
      <c r="AN53" s="6"/>
      <c r="AO53" s="6"/>
      <c r="AP53" s="6"/>
      <c r="AQ53" s="6"/>
      <c r="AR53" s="6"/>
      <c r="AS53" s="6"/>
      <c r="AT53" s="6"/>
      <c r="AU53" s="6"/>
      <c r="AV53" s="6"/>
      <c r="AW53" s="6"/>
    </row>
    <row r="54" spans="1:68" ht="15.75" customHeight="1" x14ac:dyDescent="0.25"/>
    <row r="55" spans="1:68" ht="274.5" customHeight="1" x14ac:dyDescent="0.25">
      <c r="C55" s="6"/>
      <c r="D55" s="6"/>
      <c r="E55" s="6"/>
      <c r="F55" s="6"/>
      <c r="G55" s="6"/>
      <c r="H55" s="6"/>
      <c r="I55" s="6"/>
      <c r="J55" s="6"/>
      <c r="K55" s="6"/>
      <c r="L55" s="6"/>
      <c r="M55" s="6"/>
      <c r="N55" s="6"/>
      <c r="O55" s="6"/>
      <c r="P55" s="6"/>
      <c r="Q55" s="6"/>
      <c r="S55" s="6"/>
      <c r="T55" s="6"/>
      <c r="U55" s="6"/>
      <c r="V55" s="6"/>
      <c r="W55" s="6"/>
      <c r="X55" s="6"/>
      <c r="Y55" s="6"/>
      <c r="Z55" s="6"/>
      <c r="AA55" s="6"/>
      <c r="AB55" s="6"/>
      <c r="AC55" s="6"/>
      <c r="AD55" s="6"/>
      <c r="AE55" s="6"/>
      <c r="AF55" s="6"/>
      <c r="AG55" s="6"/>
      <c r="AI55" s="6"/>
      <c r="AJ55" s="6"/>
      <c r="AK55" s="6"/>
      <c r="AL55" s="6"/>
      <c r="AM55" s="6"/>
      <c r="AN55" s="6"/>
      <c r="AO55" s="6"/>
      <c r="AP55" s="6"/>
      <c r="AQ55" s="6"/>
      <c r="AR55" s="6"/>
      <c r="AS55" s="6"/>
      <c r="AT55" s="6"/>
      <c r="AU55" s="6"/>
      <c r="AV55" s="6"/>
      <c r="AW55" s="6"/>
    </row>
    <row r="56" spans="1:68" ht="19.5" customHeight="1" x14ac:dyDescent="0.25">
      <c r="C56" s="62" t="s">
        <v>14</v>
      </c>
      <c r="D56" s="64">
        <f t="shared" ref="D56:O56" si="104">D13</f>
        <v>0</v>
      </c>
      <c r="E56" s="64">
        <f t="shared" si="104"/>
        <v>0</v>
      </c>
      <c r="F56" s="64">
        <f t="shared" si="104"/>
        <v>0</v>
      </c>
      <c r="G56" s="64">
        <f t="shared" si="104"/>
        <v>0</v>
      </c>
      <c r="H56" s="64">
        <f t="shared" si="104"/>
        <v>0</v>
      </c>
      <c r="I56" s="64">
        <f t="shared" si="104"/>
        <v>0</v>
      </c>
      <c r="J56" s="64">
        <f t="shared" si="104"/>
        <v>0</v>
      </c>
      <c r="K56" s="64">
        <f t="shared" si="104"/>
        <v>0</v>
      </c>
      <c r="L56" s="64">
        <f t="shared" si="104"/>
        <v>0</v>
      </c>
      <c r="M56" s="64">
        <f t="shared" si="104"/>
        <v>0</v>
      </c>
      <c r="N56" s="64">
        <f t="shared" si="104"/>
        <v>0</v>
      </c>
      <c r="O56" s="64">
        <f t="shared" si="104"/>
        <v>0</v>
      </c>
      <c r="R56" s="62" t="s">
        <v>22</v>
      </c>
      <c r="S56" s="63">
        <f t="shared" ref="S56:AD56" si="105">D35</f>
        <v>0</v>
      </c>
      <c r="T56" s="63">
        <f t="shared" si="105"/>
        <v>0</v>
      </c>
      <c r="U56" s="63">
        <f t="shared" si="105"/>
        <v>0</v>
      </c>
      <c r="V56" s="63">
        <f t="shared" si="105"/>
        <v>0</v>
      </c>
      <c r="W56" s="63">
        <f t="shared" si="105"/>
        <v>0</v>
      </c>
      <c r="X56" s="63">
        <f t="shared" si="105"/>
        <v>0</v>
      </c>
      <c r="Y56" s="63">
        <f t="shared" si="105"/>
        <v>0</v>
      </c>
      <c r="Z56" s="63">
        <f t="shared" si="105"/>
        <v>0</v>
      </c>
      <c r="AA56" s="63">
        <f t="shared" si="105"/>
        <v>0</v>
      </c>
      <c r="AB56" s="63">
        <f t="shared" si="105"/>
        <v>0</v>
      </c>
      <c r="AC56" s="63">
        <f t="shared" si="105"/>
        <v>0</v>
      </c>
      <c r="AD56" s="63">
        <f t="shared" si="105"/>
        <v>0</v>
      </c>
      <c r="AH56" s="62" t="s">
        <v>27</v>
      </c>
      <c r="AI56" s="63">
        <f t="shared" ref="AI56:AT56" si="106">D50</f>
        <v>0</v>
      </c>
      <c r="AJ56" s="63">
        <f t="shared" si="106"/>
        <v>0</v>
      </c>
      <c r="AK56" s="63">
        <f t="shared" si="106"/>
        <v>0</v>
      </c>
      <c r="AL56" s="63">
        <f t="shared" si="106"/>
        <v>0</v>
      </c>
      <c r="AM56" s="63">
        <f t="shared" si="106"/>
        <v>0</v>
      </c>
      <c r="AN56" s="63">
        <f t="shared" si="106"/>
        <v>0</v>
      </c>
      <c r="AO56" s="63">
        <f t="shared" si="106"/>
        <v>0</v>
      </c>
      <c r="AP56" s="63">
        <f t="shared" si="106"/>
        <v>0</v>
      </c>
      <c r="AQ56" s="63">
        <f t="shared" si="106"/>
        <v>0</v>
      </c>
      <c r="AR56" s="63">
        <f t="shared" si="106"/>
        <v>0</v>
      </c>
      <c r="AS56" s="63">
        <f t="shared" si="106"/>
        <v>0</v>
      </c>
      <c r="AT56" s="63">
        <f t="shared" si="106"/>
        <v>0</v>
      </c>
    </row>
    <row r="57" spans="1:68" ht="19.5" customHeight="1" x14ac:dyDescent="0.25">
      <c r="C57" s="62" t="s">
        <v>15</v>
      </c>
      <c r="D57" s="64">
        <f t="shared" ref="D57:O57" si="107">S13</f>
        <v>0</v>
      </c>
      <c r="E57" s="64">
        <f t="shared" si="107"/>
        <v>0</v>
      </c>
      <c r="F57" s="64">
        <f t="shared" si="107"/>
        <v>0</v>
      </c>
      <c r="G57" s="64">
        <f t="shared" si="107"/>
        <v>0</v>
      </c>
      <c r="H57" s="64">
        <f t="shared" si="107"/>
        <v>0</v>
      </c>
      <c r="I57" s="64">
        <f t="shared" si="107"/>
        <v>0</v>
      </c>
      <c r="J57" s="64">
        <f t="shared" si="107"/>
        <v>0</v>
      </c>
      <c r="K57" s="64">
        <f t="shared" si="107"/>
        <v>0</v>
      </c>
      <c r="L57" s="64">
        <f t="shared" si="107"/>
        <v>0</v>
      </c>
      <c r="M57" s="64">
        <f t="shared" si="107"/>
        <v>0</v>
      </c>
      <c r="N57" s="64">
        <f t="shared" si="107"/>
        <v>0</v>
      </c>
      <c r="O57" s="64">
        <f t="shared" si="107"/>
        <v>0</v>
      </c>
      <c r="R57" s="62" t="s">
        <v>23</v>
      </c>
      <c r="S57" s="63">
        <f t="shared" ref="S57:AD57" si="108">S35</f>
        <v>0</v>
      </c>
      <c r="T57" s="63">
        <f t="shared" si="108"/>
        <v>0</v>
      </c>
      <c r="U57" s="63">
        <f t="shared" si="108"/>
        <v>0</v>
      </c>
      <c r="V57" s="63">
        <f t="shared" si="108"/>
        <v>0</v>
      </c>
      <c r="W57" s="63">
        <f t="shared" si="108"/>
        <v>0</v>
      </c>
      <c r="X57" s="63">
        <f t="shared" si="108"/>
        <v>0</v>
      </c>
      <c r="Y57" s="63">
        <f t="shared" si="108"/>
        <v>0</v>
      </c>
      <c r="Z57" s="63">
        <f t="shared" si="108"/>
        <v>0</v>
      </c>
      <c r="AA57" s="63">
        <f t="shared" si="108"/>
        <v>0</v>
      </c>
      <c r="AB57" s="63">
        <f t="shared" si="108"/>
        <v>0</v>
      </c>
      <c r="AC57" s="63">
        <f t="shared" si="108"/>
        <v>0</v>
      </c>
      <c r="AD57" s="63">
        <f t="shared" si="108"/>
        <v>0</v>
      </c>
      <c r="AH57" s="62" t="s">
        <v>28</v>
      </c>
      <c r="AI57" s="63">
        <f t="shared" ref="AI57:AT57" si="109">S50</f>
        <v>0</v>
      </c>
      <c r="AJ57" s="63">
        <f t="shared" si="109"/>
        <v>0</v>
      </c>
      <c r="AK57" s="63">
        <f t="shared" si="109"/>
        <v>0</v>
      </c>
      <c r="AL57" s="63">
        <f t="shared" si="109"/>
        <v>0</v>
      </c>
      <c r="AM57" s="63">
        <f t="shared" si="109"/>
        <v>0</v>
      </c>
      <c r="AN57" s="63">
        <f t="shared" si="109"/>
        <v>0</v>
      </c>
      <c r="AO57" s="63">
        <f t="shared" si="109"/>
        <v>0</v>
      </c>
      <c r="AP57" s="63">
        <f t="shared" si="109"/>
        <v>0</v>
      </c>
      <c r="AQ57" s="63">
        <f t="shared" si="109"/>
        <v>0</v>
      </c>
      <c r="AR57" s="63">
        <f t="shared" si="109"/>
        <v>0</v>
      </c>
      <c r="AS57" s="63">
        <f t="shared" si="109"/>
        <v>0</v>
      </c>
      <c r="AT57" s="63">
        <f t="shared" si="109"/>
        <v>0</v>
      </c>
    </row>
    <row r="58" spans="1:68" ht="19.5" customHeight="1" x14ac:dyDescent="0.25">
      <c r="C58" s="62" t="s">
        <v>16</v>
      </c>
      <c r="D58" s="64">
        <f t="shared" ref="D58:O58" si="110">AI13</f>
        <v>0</v>
      </c>
      <c r="E58" s="64">
        <f t="shared" si="110"/>
        <v>0</v>
      </c>
      <c r="F58" s="64">
        <f t="shared" si="110"/>
        <v>0</v>
      </c>
      <c r="G58" s="64">
        <f t="shared" si="110"/>
        <v>0</v>
      </c>
      <c r="H58" s="64">
        <f t="shared" si="110"/>
        <v>0</v>
      </c>
      <c r="I58" s="64">
        <f t="shared" si="110"/>
        <v>0</v>
      </c>
      <c r="J58" s="64">
        <f t="shared" si="110"/>
        <v>0</v>
      </c>
      <c r="K58" s="64">
        <f t="shared" si="110"/>
        <v>0</v>
      </c>
      <c r="L58" s="64">
        <f t="shared" si="110"/>
        <v>0</v>
      </c>
      <c r="M58" s="64">
        <f t="shared" si="110"/>
        <v>0</v>
      </c>
      <c r="N58" s="64">
        <f t="shared" si="110"/>
        <v>0</v>
      </c>
      <c r="O58" s="64">
        <f t="shared" si="110"/>
        <v>0</v>
      </c>
      <c r="R58" s="62" t="s">
        <v>24</v>
      </c>
      <c r="S58" s="63">
        <f t="shared" ref="S58:AD58" si="111">AI35</f>
        <v>0</v>
      </c>
      <c r="T58" s="63">
        <f t="shared" si="111"/>
        <v>0</v>
      </c>
      <c r="U58" s="63">
        <f t="shared" si="111"/>
        <v>0</v>
      </c>
      <c r="V58" s="63">
        <f t="shared" si="111"/>
        <v>0</v>
      </c>
      <c r="W58" s="63">
        <f t="shared" si="111"/>
        <v>0</v>
      </c>
      <c r="X58" s="63">
        <f t="shared" si="111"/>
        <v>0</v>
      </c>
      <c r="Y58" s="63">
        <f t="shared" si="111"/>
        <v>0</v>
      </c>
      <c r="Z58" s="63">
        <f t="shared" si="111"/>
        <v>0</v>
      </c>
      <c r="AA58" s="63">
        <f t="shared" si="111"/>
        <v>0</v>
      </c>
      <c r="AB58" s="63">
        <f t="shared" si="111"/>
        <v>0</v>
      </c>
      <c r="AC58" s="63">
        <f t="shared" si="111"/>
        <v>0</v>
      </c>
      <c r="AD58" s="63">
        <f t="shared" si="111"/>
        <v>0</v>
      </c>
      <c r="AH58" s="62" t="s">
        <v>29</v>
      </c>
      <c r="AI58" s="63">
        <f t="shared" ref="AI58:AT58" si="112">AI50</f>
        <v>0</v>
      </c>
      <c r="AJ58" s="63">
        <f t="shared" si="112"/>
        <v>0</v>
      </c>
      <c r="AK58" s="63">
        <f t="shared" si="112"/>
        <v>0</v>
      </c>
      <c r="AL58" s="63">
        <f t="shared" si="112"/>
        <v>0</v>
      </c>
      <c r="AM58" s="63">
        <f t="shared" si="112"/>
        <v>0</v>
      </c>
      <c r="AN58" s="63">
        <f t="shared" si="112"/>
        <v>0</v>
      </c>
      <c r="AO58" s="63">
        <f t="shared" si="112"/>
        <v>0</v>
      </c>
      <c r="AP58" s="63">
        <f t="shared" si="112"/>
        <v>0</v>
      </c>
      <c r="AQ58" s="63">
        <f t="shared" si="112"/>
        <v>0</v>
      </c>
      <c r="AR58" s="63">
        <f t="shared" si="112"/>
        <v>0</v>
      </c>
      <c r="AS58" s="63">
        <f t="shared" si="112"/>
        <v>0</v>
      </c>
      <c r="AT58" s="63">
        <f t="shared" si="112"/>
        <v>0</v>
      </c>
    </row>
    <row r="59" spans="1:68" ht="225" customHeight="1" x14ac:dyDescent="0.25"/>
    <row r="60" spans="1:68" ht="15.75" customHeight="1" x14ac:dyDescent="0.25"/>
    <row r="61" spans="1:68" ht="50.1" customHeight="1" x14ac:dyDescent="0.25">
      <c r="B61" s="67" t="s">
        <v>31</v>
      </c>
      <c r="C61" s="67"/>
      <c r="D61" s="67"/>
      <c r="E61" s="67"/>
      <c r="F61" s="67"/>
      <c r="G61" s="67"/>
      <c r="H61" s="67"/>
      <c r="I61" s="67"/>
      <c r="J61" s="67"/>
      <c r="K61" s="67"/>
      <c r="L61" s="67"/>
      <c r="M61" s="67"/>
      <c r="N61" s="67"/>
      <c r="O61" s="67"/>
      <c r="P61" s="67"/>
      <c r="Q61" s="6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row>
    <row r="62" spans="1:68" ht="15.75" customHeight="1" x14ac:dyDescent="0.25"/>
    <row r="63" spans="1:68" ht="15.75" customHeight="1" x14ac:dyDescent="0.25"/>
    <row r="64" spans="1:68"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B61:Q61"/>
    <mergeCell ref="R1:Y1"/>
  </mergeCells>
  <hyperlinks>
    <hyperlink ref="R1:Y1" r:id="rId1" display="Try UPMETRICS Free Demo"/>
    <hyperlink ref="B61:Q61" r:id="rId2" display="Try UPMETRICS Free Demo"/>
  </hyperlinks>
  <pageMargins left="0.3" right="0.3" top="0.3" bottom="0.3" header="0" footer="0"/>
  <pageSetup orientation="landscape"/>
  <rowBreaks count="1" manualBreakCount="1">
    <brk id="51"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Z1000"/>
  <sheetViews>
    <sheetView showGridLines="0" tabSelected="1" workbookViewId="0">
      <selection activeCell="B22" sqref="B22"/>
    </sheetView>
  </sheetViews>
  <sheetFormatPr defaultColWidth="11.25" defaultRowHeight="15" customHeight="1" x14ac:dyDescent="0.25"/>
  <cols>
    <col min="1" max="1" width="2.5" customWidth="1"/>
    <col min="2" max="2" width="68.625" customWidth="1"/>
    <col min="3" max="26" width="8.5" customWidth="1"/>
  </cols>
  <sheetData>
    <row r="1" spans="1:26" ht="13.5" customHeight="1" x14ac:dyDescent="0.25">
      <c r="A1" s="8"/>
      <c r="B1" s="8"/>
      <c r="C1" s="8"/>
      <c r="D1" s="8"/>
      <c r="E1" s="8"/>
      <c r="F1" s="8"/>
      <c r="G1" s="8"/>
      <c r="H1" s="8"/>
      <c r="I1" s="8"/>
      <c r="J1" s="8"/>
      <c r="K1" s="8"/>
      <c r="L1" s="8"/>
      <c r="M1" s="8"/>
      <c r="N1" s="8"/>
      <c r="O1" s="8"/>
      <c r="P1" s="8"/>
      <c r="Q1" s="8"/>
      <c r="R1" s="8"/>
      <c r="S1" s="8"/>
      <c r="T1" s="8"/>
      <c r="U1" s="8"/>
      <c r="V1" s="8"/>
      <c r="W1" s="8"/>
      <c r="X1" s="8"/>
      <c r="Y1" s="8"/>
      <c r="Z1" s="8"/>
    </row>
    <row r="2" spans="1:26" ht="105" customHeight="1" x14ac:dyDescent="0.25">
      <c r="A2" s="8"/>
      <c r="B2" s="65" t="s">
        <v>30</v>
      </c>
      <c r="C2" s="8"/>
      <c r="D2" s="8"/>
      <c r="E2" s="8"/>
      <c r="F2" s="8"/>
      <c r="G2" s="8"/>
      <c r="H2" s="8"/>
      <c r="I2" s="8"/>
      <c r="J2" s="8"/>
      <c r="K2" s="8"/>
      <c r="L2" s="8"/>
      <c r="M2" s="8"/>
      <c r="N2" s="8"/>
      <c r="O2" s="8"/>
      <c r="P2" s="8"/>
      <c r="Q2" s="8"/>
      <c r="R2" s="8"/>
      <c r="S2" s="8"/>
      <c r="T2" s="8"/>
      <c r="U2" s="8"/>
      <c r="V2" s="8"/>
      <c r="W2" s="8"/>
      <c r="X2" s="8"/>
      <c r="Y2" s="8"/>
      <c r="Z2" s="8"/>
    </row>
    <row r="3" spans="1:26" ht="13.5" customHeight="1" x14ac:dyDescent="0.25">
      <c r="A3" s="8"/>
      <c r="B3" s="8"/>
      <c r="C3" s="8"/>
      <c r="D3" s="8"/>
      <c r="E3" s="8"/>
      <c r="F3" s="8"/>
      <c r="G3" s="8"/>
      <c r="H3" s="8"/>
      <c r="I3" s="8"/>
      <c r="J3" s="8"/>
      <c r="K3" s="8"/>
      <c r="L3" s="8"/>
      <c r="M3" s="8"/>
      <c r="N3" s="8"/>
      <c r="O3" s="8"/>
      <c r="P3" s="8"/>
      <c r="Q3" s="8"/>
      <c r="R3" s="8"/>
      <c r="S3" s="8"/>
      <c r="T3" s="8"/>
      <c r="U3" s="8"/>
      <c r="V3" s="8"/>
      <c r="W3" s="8"/>
      <c r="X3" s="8"/>
      <c r="Y3" s="8"/>
      <c r="Z3" s="8"/>
    </row>
    <row r="4" spans="1:26" ht="13.5" customHeight="1" x14ac:dyDescent="0.25">
      <c r="A4" s="8"/>
      <c r="B4" s="8"/>
      <c r="C4" s="8"/>
      <c r="D4" s="8"/>
      <c r="E4" s="8"/>
      <c r="F4" s="8"/>
      <c r="G4" s="8"/>
      <c r="H4" s="8"/>
      <c r="I4" s="8"/>
      <c r="J4" s="8"/>
      <c r="K4" s="8"/>
      <c r="L4" s="8"/>
      <c r="M4" s="8"/>
      <c r="N4" s="8"/>
      <c r="O4" s="8"/>
      <c r="P4" s="8"/>
      <c r="Q4" s="8"/>
      <c r="R4" s="8"/>
      <c r="S4" s="8"/>
      <c r="T4" s="8"/>
      <c r="U4" s="8"/>
      <c r="V4" s="8"/>
      <c r="W4" s="8"/>
      <c r="X4" s="8"/>
      <c r="Y4" s="8"/>
      <c r="Z4" s="8"/>
    </row>
    <row r="5" spans="1:26" ht="13.5" customHeight="1" x14ac:dyDescent="0.25">
      <c r="A5" s="8"/>
      <c r="B5" s="8"/>
      <c r="C5" s="8"/>
      <c r="D5" s="8"/>
      <c r="E5" s="8"/>
      <c r="F5" s="8"/>
      <c r="G5" s="8"/>
      <c r="H5" s="8"/>
      <c r="I5" s="8"/>
      <c r="J5" s="8"/>
      <c r="K5" s="8"/>
      <c r="L5" s="8"/>
      <c r="M5" s="8"/>
      <c r="N5" s="8"/>
      <c r="O5" s="8"/>
      <c r="P5" s="8"/>
      <c r="Q5" s="8"/>
      <c r="R5" s="8"/>
      <c r="S5" s="8"/>
      <c r="T5" s="8"/>
      <c r="U5" s="8"/>
      <c r="V5" s="8"/>
      <c r="W5" s="8"/>
      <c r="X5" s="8"/>
      <c r="Y5" s="8"/>
      <c r="Z5" s="8"/>
    </row>
    <row r="6" spans="1:26" ht="13.5" customHeight="1" x14ac:dyDescent="0.25">
      <c r="A6" s="8"/>
      <c r="B6" s="8"/>
      <c r="C6" s="8"/>
      <c r="D6" s="8"/>
      <c r="E6" s="8"/>
      <c r="F6" s="8"/>
      <c r="G6" s="8"/>
      <c r="H6" s="8"/>
      <c r="I6" s="8"/>
      <c r="J6" s="8"/>
      <c r="K6" s="8"/>
      <c r="L6" s="8"/>
      <c r="M6" s="8"/>
      <c r="N6" s="8"/>
      <c r="O6" s="8"/>
      <c r="P6" s="8"/>
      <c r="Q6" s="8"/>
      <c r="R6" s="8"/>
      <c r="S6" s="8"/>
      <c r="T6" s="8"/>
      <c r="U6" s="8"/>
      <c r="V6" s="8"/>
      <c r="W6" s="8"/>
      <c r="X6" s="8"/>
      <c r="Y6" s="8"/>
      <c r="Z6" s="8"/>
    </row>
    <row r="7" spans="1:26" ht="13.5" customHeight="1" x14ac:dyDescent="0.25">
      <c r="A7" s="8"/>
      <c r="B7" s="8"/>
      <c r="C7" s="8"/>
      <c r="D7" s="8"/>
      <c r="E7" s="8"/>
      <c r="F7" s="8"/>
      <c r="G7" s="8"/>
      <c r="H7" s="8"/>
      <c r="I7" s="8"/>
      <c r="J7" s="8"/>
      <c r="K7" s="8"/>
      <c r="L7" s="8"/>
      <c r="M7" s="8"/>
      <c r="N7" s="8"/>
      <c r="O7" s="8"/>
      <c r="P7" s="8"/>
      <c r="Q7" s="8"/>
      <c r="R7" s="8"/>
      <c r="S7" s="8"/>
      <c r="T7" s="8"/>
      <c r="U7" s="8"/>
      <c r="V7" s="8"/>
      <c r="W7" s="8"/>
      <c r="X7" s="8"/>
      <c r="Y7" s="8"/>
      <c r="Z7" s="8"/>
    </row>
    <row r="8" spans="1:26" ht="13.5" customHeight="1" x14ac:dyDescent="0.25">
      <c r="A8" s="8"/>
      <c r="B8" s="8"/>
      <c r="C8" s="8"/>
      <c r="D8" s="8"/>
      <c r="E8" s="8"/>
      <c r="F8" s="8"/>
      <c r="G8" s="8"/>
      <c r="H8" s="8"/>
      <c r="I8" s="8"/>
      <c r="J8" s="8"/>
      <c r="K8" s="8"/>
      <c r="L8" s="8"/>
      <c r="M8" s="8"/>
      <c r="N8" s="8"/>
      <c r="O8" s="8"/>
      <c r="P8" s="8"/>
      <c r="Q8" s="8"/>
      <c r="R8" s="8"/>
      <c r="S8" s="8"/>
      <c r="T8" s="8"/>
      <c r="U8" s="8"/>
      <c r="V8" s="8"/>
      <c r="W8" s="8"/>
      <c r="X8" s="8"/>
      <c r="Y8" s="8"/>
      <c r="Z8" s="8"/>
    </row>
    <row r="9" spans="1:26" ht="13.5" customHeight="1" x14ac:dyDescent="0.25">
      <c r="A9" s="8"/>
      <c r="B9" s="8"/>
      <c r="C9" s="8"/>
      <c r="D9" s="8"/>
      <c r="E9" s="8"/>
      <c r="F9" s="8"/>
      <c r="G9" s="8"/>
      <c r="H9" s="8"/>
      <c r="I9" s="8"/>
      <c r="J9" s="8"/>
      <c r="K9" s="8"/>
      <c r="L9" s="8"/>
      <c r="M9" s="8"/>
      <c r="N9" s="8"/>
      <c r="O9" s="8"/>
      <c r="P9" s="8"/>
      <c r="Q9" s="8"/>
      <c r="R9" s="8"/>
      <c r="S9" s="8"/>
      <c r="T9" s="8"/>
      <c r="U9" s="8"/>
      <c r="V9" s="8"/>
      <c r="W9" s="8"/>
      <c r="X9" s="8"/>
      <c r="Y9" s="8"/>
      <c r="Z9" s="8"/>
    </row>
    <row r="10" spans="1:26" ht="13.5" customHeight="1" x14ac:dyDescent="0.25">
      <c r="A10" s="8"/>
      <c r="B10" s="8"/>
      <c r="C10" s="8"/>
      <c r="D10" s="8"/>
      <c r="E10" s="8"/>
      <c r="F10" s="8"/>
      <c r="G10" s="8"/>
      <c r="H10" s="8"/>
      <c r="I10" s="8"/>
      <c r="J10" s="8"/>
      <c r="K10" s="8"/>
      <c r="L10" s="8"/>
      <c r="M10" s="8"/>
      <c r="N10" s="8"/>
      <c r="O10" s="8"/>
      <c r="P10" s="8"/>
      <c r="Q10" s="8"/>
      <c r="R10" s="8"/>
      <c r="S10" s="8"/>
      <c r="T10" s="8"/>
      <c r="U10" s="8"/>
      <c r="V10" s="8"/>
      <c r="W10" s="8"/>
      <c r="X10" s="8"/>
      <c r="Y10" s="8"/>
      <c r="Z10" s="8"/>
    </row>
    <row r="11" spans="1:26" ht="13.5" customHeight="1" x14ac:dyDescent="0.25">
      <c r="A11" s="8"/>
      <c r="B11" s="8"/>
      <c r="C11" s="8"/>
      <c r="D11" s="8"/>
      <c r="E11" s="8"/>
      <c r="F11" s="8"/>
      <c r="G11" s="8"/>
      <c r="H11" s="8"/>
      <c r="I11" s="8"/>
      <c r="J11" s="8"/>
      <c r="K11" s="8"/>
      <c r="L11" s="8"/>
      <c r="M11" s="8"/>
      <c r="N11" s="8"/>
      <c r="O11" s="8"/>
      <c r="P11" s="8"/>
      <c r="Q11" s="8"/>
      <c r="R11" s="8"/>
      <c r="S11" s="8"/>
      <c r="T11" s="8"/>
      <c r="U11" s="8"/>
      <c r="V11" s="8"/>
      <c r="W11" s="8"/>
      <c r="X11" s="8"/>
      <c r="Y11" s="8"/>
      <c r="Z11" s="8"/>
    </row>
    <row r="12" spans="1:26" ht="13.5" customHeight="1" x14ac:dyDescent="0.25">
      <c r="A12" s="8"/>
      <c r="B12" s="8"/>
      <c r="C12" s="8"/>
      <c r="D12" s="8"/>
      <c r="E12" s="8"/>
      <c r="F12" s="8"/>
      <c r="G12" s="8"/>
      <c r="H12" s="8"/>
      <c r="I12" s="8"/>
      <c r="J12" s="8"/>
      <c r="K12" s="8"/>
      <c r="L12" s="8"/>
      <c r="M12" s="8"/>
      <c r="N12" s="8"/>
      <c r="O12" s="8"/>
      <c r="P12" s="8"/>
      <c r="Q12" s="8"/>
      <c r="R12" s="8"/>
      <c r="S12" s="8"/>
      <c r="T12" s="8"/>
      <c r="U12" s="8"/>
      <c r="V12" s="8"/>
      <c r="W12" s="8"/>
      <c r="X12" s="8"/>
      <c r="Y12" s="8"/>
      <c r="Z12" s="8"/>
    </row>
    <row r="13" spans="1:26" ht="13.5" customHeight="1" x14ac:dyDescent="0.25">
      <c r="A13" s="8"/>
      <c r="B13" s="8"/>
      <c r="C13" s="8"/>
      <c r="D13" s="8"/>
      <c r="E13" s="8"/>
      <c r="F13" s="8"/>
      <c r="G13" s="8"/>
      <c r="H13" s="8"/>
      <c r="I13" s="8"/>
      <c r="J13" s="8"/>
      <c r="K13" s="8"/>
      <c r="L13" s="8"/>
      <c r="M13" s="8"/>
      <c r="N13" s="8"/>
      <c r="O13" s="8"/>
      <c r="P13" s="8"/>
      <c r="Q13" s="8"/>
      <c r="R13" s="8"/>
      <c r="S13" s="8"/>
      <c r="T13" s="8"/>
      <c r="U13" s="8"/>
      <c r="V13" s="8"/>
      <c r="W13" s="8"/>
      <c r="X13" s="8"/>
      <c r="Y13" s="8"/>
      <c r="Z13" s="8"/>
    </row>
    <row r="14" spans="1:26" ht="13.5" customHeight="1" x14ac:dyDescent="0.25">
      <c r="A14" s="8"/>
      <c r="B14" s="8"/>
      <c r="C14" s="8"/>
      <c r="D14" s="8"/>
      <c r="E14" s="8"/>
      <c r="F14" s="8"/>
      <c r="G14" s="8"/>
      <c r="H14" s="8"/>
      <c r="I14" s="8"/>
      <c r="J14" s="8"/>
      <c r="K14" s="8"/>
      <c r="L14" s="8"/>
      <c r="M14" s="8"/>
      <c r="N14" s="8"/>
      <c r="O14" s="8"/>
      <c r="P14" s="8"/>
      <c r="Q14" s="8"/>
      <c r="R14" s="8"/>
      <c r="S14" s="8"/>
      <c r="T14" s="8"/>
      <c r="U14" s="8"/>
      <c r="V14" s="8"/>
      <c r="W14" s="8"/>
      <c r="X14" s="8"/>
      <c r="Y14" s="8"/>
      <c r="Z14" s="8"/>
    </row>
    <row r="15" spans="1:26" ht="13.5" customHeight="1" x14ac:dyDescent="0.25">
      <c r="A15" s="8"/>
      <c r="B15" s="8"/>
      <c r="C15" s="8"/>
      <c r="D15" s="8"/>
      <c r="E15" s="8"/>
      <c r="F15" s="8"/>
      <c r="G15" s="8"/>
      <c r="H15" s="8"/>
      <c r="I15" s="8"/>
      <c r="J15" s="8"/>
      <c r="K15" s="8"/>
      <c r="L15" s="8"/>
      <c r="M15" s="8"/>
      <c r="N15" s="8"/>
      <c r="O15" s="8"/>
      <c r="P15" s="8"/>
      <c r="Q15" s="8"/>
      <c r="R15" s="8"/>
      <c r="S15" s="8"/>
      <c r="T15" s="8"/>
      <c r="U15" s="8"/>
      <c r="V15" s="8"/>
      <c r="W15" s="8"/>
      <c r="X15" s="8"/>
      <c r="Y15" s="8"/>
      <c r="Z15" s="8"/>
    </row>
    <row r="16" spans="1:26" ht="13.5" customHeight="1" x14ac:dyDescent="0.25">
      <c r="A16" s="8"/>
      <c r="B16" s="8"/>
      <c r="C16" s="8"/>
      <c r="D16" s="8"/>
      <c r="E16" s="8"/>
      <c r="F16" s="8"/>
      <c r="G16" s="8"/>
      <c r="H16" s="8"/>
      <c r="I16" s="8"/>
      <c r="J16" s="8"/>
      <c r="K16" s="8"/>
      <c r="L16" s="8"/>
      <c r="M16" s="8"/>
      <c r="N16" s="8"/>
      <c r="O16" s="8"/>
      <c r="P16" s="8"/>
      <c r="Q16" s="8"/>
      <c r="R16" s="8"/>
      <c r="S16" s="8"/>
      <c r="T16" s="8"/>
      <c r="U16" s="8"/>
      <c r="V16" s="8"/>
      <c r="W16" s="8"/>
      <c r="X16" s="8"/>
      <c r="Y16" s="8"/>
      <c r="Z16" s="8"/>
    </row>
    <row r="17" spans="1:26" ht="13.5" customHeight="1" x14ac:dyDescent="0.25">
      <c r="A17" s="8"/>
      <c r="B17" s="8"/>
      <c r="C17" s="8"/>
      <c r="D17" s="8"/>
      <c r="E17" s="8"/>
      <c r="F17" s="8"/>
      <c r="G17" s="8"/>
      <c r="H17" s="8"/>
      <c r="I17" s="8"/>
      <c r="J17" s="8"/>
      <c r="K17" s="8"/>
      <c r="L17" s="8"/>
      <c r="M17" s="8"/>
      <c r="N17" s="8"/>
      <c r="O17" s="8"/>
      <c r="P17" s="8"/>
      <c r="Q17" s="8"/>
      <c r="R17" s="8"/>
      <c r="S17" s="8"/>
      <c r="T17" s="8"/>
      <c r="U17" s="8"/>
      <c r="V17" s="8"/>
      <c r="W17" s="8"/>
      <c r="X17" s="8"/>
      <c r="Y17" s="8"/>
      <c r="Z17" s="8"/>
    </row>
    <row r="18" spans="1:26" ht="13.5" customHeight="1" x14ac:dyDescent="0.25">
      <c r="A18" s="8"/>
      <c r="B18" s="8"/>
      <c r="C18" s="8"/>
      <c r="D18" s="8"/>
      <c r="E18" s="8"/>
      <c r="F18" s="8"/>
      <c r="G18" s="8"/>
      <c r="H18" s="8"/>
      <c r="I18" s="8"/>
      <c r="J18" s="8"/>
      <c r="K18" s="8"/>
      <c r="L18" s="8"/>
      <c r="M18" s="8"/>
      <c r="N18" s="8"/>
      <c r="O18" s="8"/>
      <c r="P18" s="8"/>
      <c r="Q18" s="8"/>
      <c r="R18" s="8"/>
      <c r="S18" s="8"/>
      <c r="T18" s="8"/>
      <c r="U18" s="8"/>
      <c r="V18" s="8"/>
      <c r="W18" s="8"/>
      <c r="X18" s="8"/>
      <c r="Y18" s="8"/>
      <c r="Z18" s="8"/>
    </row>
    <row r="19" spans="1:26" ht="13.5" customHeight="1" x14ac:dyDescent="0.25">
      <c r="A19" s="8"/>
      <c r="B19" s="8"/>
      <c r="C19" s="8"/>
      <c r="D19" s="8"/>
      <c r="E19" s="8"/>
      <c r="F19" s="8"/>
      <c r="G19" s="8"/>
      <c r="H19" s="8"/>
      <c r="I19" s="8"/>
      <c r="J19" s="8"/>
      <c r="K19" s="8"/>
      <c r="L19" s="8"/>
      <c r="M19" s="8"/>
      <c r="N19" s="8"/>
      <c r="O19" s="8"/>
      <c r="P19" s="8"/>
      <c r="Q19" s="8"/>
      <c r="R19" s="8"/>
      <c r="S19" s="8"/>
      <c r="T19" s="8"/>
      <c r="U19" s="8"/>
      <c r="V19" s="8"/>
      <c r="W19" s="8"/>
      <c r="X19" s="8"/>
      <c r="Y19" s="8"/>
      <c r="Z19" s="8"/>
    </row>
    <row r="20" spans="1:26" ht="13.5" customHeight="1" x14ac:dyDescent="0.25">
      <c r="A20" s="8"/>
      <c r="B20" s="8"/>
      <c r="C20" s="8"/>
      <c r="D20" s="8"/>
      <c r="E20" s="8"/>
      <c r="F20" s="8"/>
      <c r="G20" s="8"/>
      <c r="H20" s="8"/>
      <c r="I20" s="8"/>
      <c r="J20" s="8"/>
      <c r="K20" s="8"/>
      <c r="L20" s="8"/>
      <c r="M20" s="8"/>
      <c r="N20" s="8"/>
      <c r="O20" s="8"/>
      <c r="P20" s="8"/>
      <c r="Q20" s="8"/>
      <c r="R20" s="8"/>
      <c r="S20" s="8"/>
      <c r="T20" s="8"/>
      <c r="U20" s="8"/>
      <c r="V20" s="8"/>
      <c r="W20" s="8"/>
      <c r="X20" s="8"/>
      <c r="Y20" s="8"/>
      <c r="Z20" s="8"/>
    </row>
    <row r="21" spans="1:26" ht="13.5"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row>
    <row r="22" spans="1:26" ht="13.5" customHeight="1" x14ac:dyDescent="0.25">
      <c r="A22" s="8"/>
      <c r="B22" s="8"/>
      <c r="C22" s="8"/>
      <c r="D22" s="8"/>
      <c r="E22" s="8"/>
      <c r="F22" s="8"/>
      <c r="G22" s="8"/>
      <c r="H22" s="8"/>
      <c r="I22" s="8"/>
      <c r="J22" s="8"/>
      <c r="K22" s="8"/>
      <c r="L22" s="8"/>
      <c r="M22" s="8"/>
      <c r="N22" s="8"/>
      <c r="O22" s="8"/>
      <c r="P22" s="8"/>
      <c r="Q22" s="8"/>
      <c r="R22" s="8"/>
      <c r="S22" s="8"/>
      <c r="T22" s="8"/>
      <c r="U22" s="8"/>
      <c r="V22" s="8"/>
      <c r="W22" s="8"/>
      <c r="X22" s="8"/>
      <c r="Y22" s="8"/>
      <c r="Z22" s="8"/>
    </row>
    <row r="23" spans="1:26" ht="13.5" customHeight="1" x14ac:dyDescent="0.25">
      <c r="A23" s="8"/>
      <c r="B23" s="8"/>
      <c r="C23" s="8"/>
      <c r="D23" s="8"/>
      <c r="E23" s="8"/>
      <c r="F23" s="8"/>
      <c r="G23" s="8"/>
      <c r="H23" s="8"/>
      <c r="I23" s="8"/>
      <c r="J23" s="8"/>
      <c r="K23" s="8"/>
      <c r="L23" s="8"/>
      <c r="M23" s="8"/>
      <c r="N23" s="8"/>
      <c r="O23" s="8"/>
      <c r="P23" s="8"/>
      <c r="Q23" s="8"/>
      <c r="R23" s="8"/>
      <c r="S23" s="8"/>
      <c r="T23" s="8"/>
      <c r="U23" s="8"/>
      <c r="V23" s="8"/>
      <c r="W23" s="8"/>
      <c r="X23" s="8"/>
      <c r="Y23" s="8"/>
      <c r="Z23" s="8"/>
    </row>
    <row r="24" spans="1:26" ht="13.5" customHeight="1" x14ac:dyDescent="0.25">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6" ht="13.5" customHeight="1" x14ac:dyDescent="0.25">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6" ht="13.5" customHeight="1" x14ac:dyDescent="0.25">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6" ht="13.5" customHeight="1" x14ac:dyDescent="0.25">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ht="13.5" customHeight="1" x14ac:dyDescent="0.25">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6" ht="13.5" customHeight="1" x14ac:dyDescent="0.25">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ht="13.5" customHeight="1" x14ac:dyDescent="0.25">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ht="13.5" customHeight="1" x14ac:dyDescent="0.25">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ht="13.5" customHeight="1" x14ac:dyDescent="0.25">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ht="13.5" customHeight="1" x14ac:dyDescent="0.25">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ht="13.5" customHeight="1" x14ac:dyDescent="0.25">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ht="13.5" customHeight="1" x14ac:dyDescent="0.25">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ht="13.5" customHeight="1" x14ac:dyDescent="0.25">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ht="13.5" customHeight="1" x14ac:dyDescent="0.25">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ht="13.5" customHeight="1" x14ac:dyDescent="0.25">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ht="13.5" customHeight="1" x14ac:dyDescent="0.25">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ht="13.5" customHeight="1" x14ac:dyDescent="0.25">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ht="13.5" customHeight="1" x14ac:dyDescent="0.25">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ht="13.5" customHeight="1" x14ac:dyDescent="0.25">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ht="13.5" customHeight="1" x14ac:dyDescent="0.25">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ht="13.5" customHeight="1" x14ac:dyDescent="0.25">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ht="13.5" customHeight="1" x14ac:dyDescent="0.25">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ht="13.5" customHeight="1" x14ac:dyDescent="0.25">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ht="13.5" customHeight="1" x14ac:dyDescent="0.25">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ht="13.5" customHeight="1" x14ac:dyDescent="0.25">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ht="13.5" customHeight="1" x14ac:dyDescent="0.25">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ht="13.5" customHeight="1" x14ac:dyDescent="0.25">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ht="13.5" customHeight="1" x14ac:dyDescent="0.25">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ht="13.5" customHeight="1" x14ac:dyDescent="0.25">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ht="13.5" customHeight="1" x14ac:dyDescent="0.25">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ht="13.5" customHeight="1" x14ac:dyDescent="0.25">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ht="13.5" customHeight="1" x14ac:dyDescent="0.25">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ht="13.5" customHeight="1" x14ac:dyDescent="0.25">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ht="13.5" customHeight="1" x14ac:dyDescent="0.25">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ht="13.5" customHeight="1" x14ac:dyDescent="0.25">
      <c r="A58" s="8"/>
      <c r="B58" s="8"/>
      <c r="C58" s="8"/>
      <c r="D58" s="8"/>
      <c r="E58" s="8"/>
      <c r="F58" s="8"/>
      <c r="G58" s="8"/>
      <c r="H58" s="8"/>
      <c r="I58" s="8"/>
      <c r="J58" s="8"/>
      <c r="K58" s="8"/>
      <c r="L58" s="8"/>
      <c r="M58" s="8"/>
      <c r="N58" s="8"/>
      <c r="O58" s="8"/>
      <c r="P58" s="8"/>
      <c r="Q58" s="8"/>
      <c r="R58" s="8"/>
      <c r="S58" s="8"/>
      <c r="T58" s="8"/>
      <c r="U58" s="8"/>
      <c r="V58" s="8"/>
      <c r="W58" s="8"/>
      <c r="X58" s="8"/>
      <c r="Y58" s="8"/>
      <c r="Z58" s="8"/>
    </row>
    <row r="59" spans="1:26" ht="13.5" customHeight="1" x14ac:dyDescent="0.25">
      <c r="A59" s="8"/>
      <c r="B59" s="8"/>
      <c r="C59" s="8"/>
      <c r="D59" s="8"/>
      <c r="E59" s="8"/>
      <c r="F59" s="8"/>
      <c r="G59" s="8"/>
      <c r="H59" s="8"/>
      <c r="I59" s="8"/>
      <c r="J59" s="8"/>
      <c r="K59" s="8"/>
      <c r="L59" s="8"/>
      <c r="M59" s="8"/>
      <c r="N59" s="8"/>
      <c r="O59" s="8"/>
      <c r="P59" s="8"/>
      <c r="Q59" s="8"/>
      <c r="R59" s="8"/>
      <c r="S59" s="8"/>
      <c r="T59" s="8"/>
      <c r="U59" s="8"/>
      <c r="V59" s="8"/>
      <c r="W59" s="8"/>
      <c r="X59" s="8"/>
      <c r="Y59" s="8"/>
      <c r="Z59" s="8"/>
    </row>
    <row r="60" spans="1:26" ht="13.5" customHeight="1" x14ac:dyDescent="0.25">
      <c r="A60" s="8"/>
      <c r="B60" s="8"/>
      <c r="C60" s="8"/>
      <c r="D60" s="8"/>
      <c r="E60" s="8"/>
      <c r="F60" s="8"/>
      <c r="G60" s="8"/>
      <c r="H60" s="8"/>
      <c r="I60" s="8"/>
      <c r="J60" s="8"/>
      <c r="K60" s="8"/>
      <c r="L60" s="8"/>
      <c r="M60" s="8"/>
      <c r="N60" s="8"/>
      <c r="O60" s="8"/>
      <c r="P60" s="8"/>
      <c r="Q60" s="8"/>
      <c r="R60" s="8"/>
      <c r="S60" s="8"/>
      <c r="T60" s="8"/>
      <c r="U60" s="8"/>
      <c r="V60" s="8"/>
      <c r="W60" s="8"/>
      <c r="X60" s="8"/>
      <c r="Y60" s="8"/>
      <c r="Z60" s="8"/>
    </row>
    <row r="61" spans="1:26" ht="13.5" customHeight="1" x14ac:dyDescent="0.25">
      <c r="A61" s="8"/>
      <c r="B61" s="8"/>
      <c r="C61" s="8"/>
      <c r="D61" s="8"/>
      <c r="E61" s="8"/>
      <c r="F61" s="8"/>
      <c r="G61" s="8"/>
      <c r="H61" s="8"/>
      <c r="I61" s="8"/>
      <c r="J61" s="8"/>
      <c r="K61" s="8"/>
      <c r="L61" s="8"/>
      <c r="M61" s="8"/>
      <c r="N61" s="8"/>
      <c r="O61" s="8"/>
      <c r="P61" s="8"/>
      <c r="Q61" s="8"/>
      <c r="R61" s="8"/>
      <c r="S61" s="8"/>
      <c r="T61" s="8"/>
      <c r="U61" s="8"/>
      <c r="V61" s="8"/>
      <c r="W61" s="8"/>
      <c r="X61" s="8"/>
      <c r="Y61" s="8"/>
      <c r="Z61" s="8"/>
    </row>
    <row r="62" spans="1:26" ht="13.5" customHeight="1" x14ac:dyDescent="0.25">
      <c r="A62" s="8"/>
      <c r="B62" s="8"/>
      <c r="C62" s="8"/>
      <c r="D62" s="8"/>
      <c r="E62" s="8"/>
      <c r="F62" s="8"/>
      <c r="G62" s="8"/>
      <c r="H62" s="8"/>
      <c r="I62" s="8"/>
      <c r="J62" s="8"/>
      <c r="K62" s="8"/>
      <c r="L62" s="8"/>
      <c r="M62" s="8"/>
      <c r="N62" s="8"/>
      <c r="O62" s="8"/>
      <c r="P62" s="8"/>
      <c r="Q62" s="8"/>
      <c r="R62" s="8"/>
      <c r="S62" s="8"/>
      <c r="T62" s="8"/>
      <c r="U62" s="8"/>
      <c r="V62" s="8"/>
      <c r="W62" s="8"/>
      <c r="X62" s="8"/>
      <c r="Y62" s="8"/>
      <c r="Z62" s="8"/>
    </row>
    <row r="63" spans="1:26" ht="13.5" customHeight="1" x14ac:dyDescent="0.25">
      <c r="A63" s="8"/>
      <c r="B63" s="8"/>
      <c r="C63" s="8"/>
      <c r="D63" s="8"/>
      <c r="E63" s="8"/>
      <c r="F63" s="8"/>
      <c r="G63" s="8"/>
      <c r="H63" s="8"/>
      <c r="I63" s="8"/>
      <c r="J63" s="8"/>
      <c r="K63" s="8"/>
      <c r="L63" s="8"/>
      <c r="M63" s="8"/>
      <c r="N63" s="8"/>
      <c r="O63" s="8"/>
      <c r="P63" s="8"/>
      <c r="Q63" s="8"/>
      <c r="R63" s="8"/>
      <c r="S63" s="8"/>
      <c r="T63" s="8"/>
      <c r="U63" s="8"/>
      <c r="V63" s="8"/>
      <c r="W63" s="8"/>
      <c r="X63" s="8"/>
      <c r="Y63" s="8"/>
      <c r="Z63" s="8"/>
    </row>
    <row r="64" spans="1:26" ht="13.5" customHeight="1" x14ac:dyDescent="0.25">
      <c r="A64" s="8"/>
      <c r="B64" s="8"/>
      <c r="C64" s="8"/>
      <c r="D64" s="8"/>
      <c r="E64" s="8"/>
      <c r="F64" s="8"/>
      <c r="G64" s="8"/>
      <c r="H64" s="8"/>
      <c r="I64" s="8"/>
      <c r="J64" s="8"/>
      <c r="K64" s="8"/>
      <c r="L64" s="8"/>
      <c r="M64" s="8"/>
      <c r="N64" s="8"/>
      <c r="O64" s="8"/>
      <c r="P64" s="8"/>
      <c r="Q64" s="8"/>
      <c r="R64" s="8"/>
      <c r="S64" s="8"/>
      <c r="T64" s="8"/>
      <c r="U64" s="8"/>
      <c r="V64" s="8"/>
      <c r="W64" s="8"/>
      <c r="X64" s="8"/>
      <c r="Y64" s="8"/>
      <c r="Z64" s="8"/>
    </row>
    <row r="65" spans="1:26" ht="13.5" customHeight="1" x14ac:dyDescent="0.25">
      <c r="A65" s="8"/>
      <c r="B65" s="8"/>
      <c r="C65" s="8"/>
      <c r="D65" s="8"/>
      <c r="E65" s="8"/>
      <c r="F65" s="8"/>
      <c r="G65" s="8"/>
      <c r="H65" s="8"/>
      <c r="I65" s="8"/>
      <c r="J65" s="8"/>
      <c r="K65" s="8"/>
      <c r="L65" s="8"/>
      <c r="M65" s="8"/>
      <c r="N65" s="8"/>
      <c r="O65" s="8"/>
      <c r="P65" s="8"/>
      <c r="Q65" s="8"/>
      <c r="R65" s="8"/>
      <c r="S65" s="8"/>
      <c r="T65" s="8"/>
      <c r="U65" s="8"/>
      <c r="V65" s="8"/>
      <c r="W65" s="8"/>
      <c r="X65" s="8"/>
      <c r="Y65" s="8"/>
      <c r="Z65" s="8"/>
    </row>
    <row r="66" spans="1:26" ht="13.5" customHeight="1" x14ac:dyDescent="0.25">
      <c r="A66" s="8"/>
      <c r="B66" s="8"/>
      <c r="C66" s="8"/>
      <c r="D66" s="8"/>
      <c r="E66" s="8"/>
      <c r="F66" s="8"/>
      <c r="G66" s="8"/>
      <c r="H66" s="8"/>
      <c r="I66" s="8"/>
      <c r="J66" s="8"/>
      <c r="K66" s="8"/>
      <c r="L66" s="8"/>
      <c r="M66" s="8"/>
      <c r="N66" s="8"/>
      <c r="O66" s="8"/>
      <c r="P66" s="8"/>
      <c r="Q66" s="8"/>
      <c r="R66" s="8"/>
      <c r="S66" s="8"/>
      <c r="T66" s="8"/>
      <c r="U66" s="8"/>
      <c r="V66" s="8"/>
      <c r="W66" s="8"/>
      <c r="X66" s="8"/>
      <c r="Y66" s="8"/>
      <c r="Z66" s="8"/>
    </row>
    <row r="67" spans="1:26" ht="13.5" customHeight="1" x14ac:dyDescent="0.25">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ht="13.5" customHeight="1" x14ac:dyDescent="0.25">
      <c r="A68" s="8"/>
      <c r="B68" s="8"/>
      <c r="C68" s="8"/>
      <c r="D68" s="8"/>
      <c r="E68" s="8"/>
      <c r="F68" s="8"/>
      <c r="G68" s="8"/>
      <c r="H68" s="8"/>
      <c r="I68" s="8"/>
      <c r="J68" s="8"/>
      <c r="K68" s="8"/>
      <c r="L68" s="8"/>
      <c r="M68" s="8"/>
      <c r="N68" s="8"/>
      <c r="O68" s="8"/>
      <c r="P68" s="8"/>
      <c r="Q68" s="8"/>
      <c r="R68" s="8"/>
      <c r="S68" s="8"/>
      <c r="T68" s="8"/>
      <c r="U68" s="8"/>
      <c r="V68" s="8"/>
      <c r="W68" s="8"/>
      <c r="X68" s="8"/>
      <c r="Y68" s="8"/>
      <c r="Z68" s="8"/>
    </row>
    <row r="69" spans="1:26" ht="13.5" customHeight="1" x14ac:dyDescent="0.25">
      <c r="A69" s="8"/>
      <c r="B69" s="8"/>
      <c r="C69" s="8"/>
      <c r="D69" s="8"/>
      <c r="E69" s="8"/>
      <c r="F69" s="8"/>
      <c r="G69" s="8"/>
      <c r="H69" s="8"/>
      <c r="I69" s="8"/>
      <c r="J69" s="8"/>
      <c r="K69" s="8"/>
      <c r="L69" s="8"/>
      <c r="M69" s="8"/>
      <c r="N69" s="8"/>
      <c r="O69" s="8"/>
      <c r="P69" s="8"/>
      <c r="Q69" s="8"/>
      <c r="R69" s="8"/>
      <c r="S69" s="8"/>
      <c r="T69" s="8"/>
      <c r="U69" s="8"/>
      <c r="V69" s="8"/>
      <c r="W69" s="8"/>
      <c r="X69" s="8"/>
      <c r="Y69" s="8"/>
      <c r="Z69" s="8"/>
    </row>
    <row r="70" spans="1:26" ht="13.5" customHeight="1" x14ac:dyDescent="0.25">
      <c r="A70" s="8"/>
      <c r="B70" s="8"/>
      <c r="C70" s="8"/>
      <c r="D70" s="8"/>
      <c r="E70" s="8"/>
      <c r="F70" s="8"/>
      <c r="G70" s="8"/>
      <c r="H70" s="8"/>
      <c r="I70" s="8"/>
      <c r="J70" s="8"/>
      <c r="K70" s="8"/>
      <c r="L70" s="8"/>
      <c r="M70" s="8"/>
      <c r="N70" s="8"/>
      <c r="O70" s="8"/>
      <c r="P70" s="8"/>
      <c r="Q70" s="8"/>
      <c r="R70" s="8"/>
      <c r="S70" s="8"/>
      <c r="T70" s="8"/>
      <c r="U70" s="8"/>
      <c r="V70" s="8"/>
      <c r="W70" s="8"/>
      <c r="X70" s="8"/>
      <c r="Y70" s="8"/>
      <c r="Z70" s="8"/>
    </row>
    <row r="71" spans="1:26" ht="13.5" customHeight="1" x14ac:dyDescent="0.25">
      <c r="A71" s="8"/>
      <c r="B71" s="8"/>
      <c r="C71" s="8"/>
      <c r="D71" s="8"/>
      <c r="E71" s="8"/>
      <c r="F71" s="8"/>
      <c r="G71" s="8"/>
      <c r="H71" s="8"/>
      <c r="I71" s="8"/>
      <c r="J71" s="8"/>
      <c r="K71" s="8"/>
      <c r="L71" s="8"/>
      <c r="M71" s="8"/>
      <c r="N71" s="8"/>
      <c r="O71" s="8"/>
      <c r="P71" s="8"/>
      <c r="Q71" s="8"/>
      <c r="R71" s="8"/>
      <c r="S71" s="8"/>
      <c r="T71" s="8"/>
      <c r="U71" s="8"/>
      <c r="V71" s="8"/>
      <c r="W71" s="8"/>
      <c r="X71" s="8"/>
      <c r="Y71" s="8"/>
      <c r="Z71" s="8"/>
    </row>
    <row r="72" spans="1:26" ht="13.5" customHeight="1" x14ac:dyDescent="0.25">
      <c r="A72" s="8"/>
      <c r="B72" s="8"/>
      <c r="C72" s="8"/>
      <c r="D72" s="8"/>
      <c r="E72" s="8"/>
      <c r="F72" s="8"/>
      <c r="G72" s="8"/>
      <c r="H72" s="8"/>
      <c r="I72" s="8"/>
      <c r="J72" s="8"/>
      <c r="K72" s="8"/>
      <c r="L72" s="8"/>
      <c r="M72" s="8"/>
      <c r="N72" s="8"/>
      <c r="O72" s="8"/>
      <c r="P72" s="8"/>
      <c r="Q72" s="8"/>
      <c r="R72" s="8"/>
      <c r="S72" s="8"/>
      <c r="T72" s="8"/>
      <c r="U72" s="8"/>
      <c r="V72" s="8"/>
      <c r="W72" s="8"/>
      <c r="X72" s="8"/>
      <c r="Y72" s="8"/>
      <c r="Z72" s="8"/>
    </row>
    <row r="73" spans="1:26" ht="13.5" customHeight="1" x14ac:dyDescent="0.25">
      <c r="A73" s="8"/>
      <c r="B73" s="8"/>
      <c r="C73" s="8"/>
      <c r="D73" s="8"/>
      <c r="E73" s="8"/>
      <c r="F73" s="8"/>
      <c r="G73" s="8"/>
      <c r="H73" s="8"/>
      <c r="I73" s="8"/>
      <c r="J73" s="8"/>
      <c r="K73" s="8"/>
      <c r="L73" s="8"/>
      <c r="M73" s="8"/>
      <c r="N73" s="8"/>
      <c r="O73" s="8"/>
      <c r="P73" s="8"/>
      <c r="Q73" s="8"/>
      <c r="R73" s="8"/>
      <c r="S73" s="8"/>
      <c r="T73" s="8"/>
      <c r="U73" s="8"/>
      <c r="V73" s="8"/>
      <c r="W73" s="8"/>
      <c r="X73" s="8"/>
      <c r="Y73" s="8"/>
      <c r="Z73" s="8"/>
    </row>
    <row r="74" spans="1:26" ht="13.5" customHeight="1" x14ac:dyDescent="0.25">
      <c r="A74" s="8"/>
      <c r="B74" s="8"/>
      <c r="C74" s="8"/>
      <c r="D74" s="8"/>
      <c r="E74" s="8"/>
      <c r="F74" s="8"/>
      <c r="G74" s="8"/>
      <c r="H74" s="8"/>
      <c r="I74" s="8"/>
      <c r="J74" s="8"/>
      <c r="K74" s="8"/>
      <c r="L74" s="8"/>
      <c r="M74" s="8"/>
      <c r="N74" s="8"/>
      <c r="O74" s="8"/>
      <c r="P74" s="8"/>
      <c r="Q74" s="8"/>
      <c r="R74" s="8"/>
      <c r="S74" s="8"/>
      <c r="T74" s="8"/>
      <c r="U74" s="8"/>
      <c r="V74" s="8"/>
      <c r="W74" s="8"/>
      <c r="X74" s="8"/>
      <c r="Y74" s="8"/>
      <c r="Z74" s="8"/>
    </row>
    <row r="75" spans="1:26" ht="13.5" customHeight="1" x14ac:dyDescent="0.25">
      <c r="A75" s="8"/>
      <c r="B75" s="8"/>
      <c r="C75" s="8"/>
      <c r="D75" s="8"/>
      <c r="E75" s="8"/>
      <c r="F75" s="8"/>
      <c r="G75" s="8"/>
      <c r="H75" s="8"/>
      <c r="I75" s="8"/>
      <c r="J75" s="8"/>
      <c r="K75" s="8"/>
      <c r="L75" s="8"/>
      <c r="M75" s="8"/>
      <c r="N75" s="8"/>
      <c r="O75" s="8"/>
      <c r="P75" s="8"/>
      <c r="Q75" s="8"/>
      <c r="R75" s="8"/>
      <c r="S75" s="8"/>
      <c r="T75" s="8"/>
      <c r="U75" s="8"/>
      <c r="V75" s="8"/>
      <c r="W75" s="8"/>
      <c r="X75" s="8"/>
      <c r="Y75" s="8"/>
      <c r="Z75" s="8"/>
    </row>
    <row r="76" spans="1:26" ht="13.5" customHeight="1" x14ac:dyDescent="0.25">
      <c r="A76" s="8"/>
      <c r="B76" s="8"/>
      <c r="C76" s="8"/>
      <c r="D76" s="8"/>
      <c r="E76" s="8"/>
      <c r="F76" s="8"/>
      <c r="G76" s="8"/>
      <c r="H76" s="8"/>
      <c r="I76" s="8"/>
      <c r="J76" s="8"/>
      <c r="K76" s="8"/>
      <c r="L76" s="8"/>
      <c r="M76" s="8"/>
      <c r="N76" s="8"/>
      <c r="O76" s="8"/>
      <c r="P76" s="8"/>
      <c r="Q76" s="8"/>
      <c r="R76" s="8"/>
      <c r="S76" s="8"/>
      <c r="T76" s="8"/>
      <c r="U76" s="8"/>
      <c r="V76" s="8"/>
      <c r="W76" s="8"/>
      <c r="X76" s="8"/>
      <c r="Y76" s="8"/>
      <c r="Z76" s="8"/>
    </row>
    <row r="77" spans="1:26" ht="13.5" customHeight="1" x14ac:dyDescent="0.25">
      <c r="A77" s="8"/>
      <c r="B77" s="8"/>
      <c r="C77" s="8"/>
      <c r="D77" s="8"/>
      <c r="E77" s="8"/>
      <c r="F77" s="8"/>
      <c r="G77" s="8"/>
      <c r="H77" s="8"/>
      <c r="I77" s="8"/>
      <c r="J77" s="8"/>
      <c r="K77" s="8"/>
      <c r="L77" s="8"/>
      <c r="M77" s="8"/>
      <c r="N77" s="8"/>
      <c r="O77" s="8"/>
      <c r="P77" s="8"/>
      <c r="Q77" s="8"/>
      <c r="R77" s="8"/>
      <c r="S77" s="8"/>
      <c r="T77" s="8"/>
      <c r="U77" s="8"/>
      <c r="V77" s="8"/>
      <c r="W77" s="8"/>
      <c r="X77" s="8"/>
      <c r="Y77" s="8"/>
      <c r="Z77" s="8"/>
    </row>
    <row r="78" spans="1:26" ht="13.5" customHeight="1" x14ac:dyDescent="0.25">
      <c r="A78" s="8"/>
      <c r="B78" s="8"/>
      <c r="C78" s="8"/>
      <c r="D78" s="8"/>
      <c r="E78" s="8"/>
      <c r="F78" s="8"/>
      <c r="G78" s="8"/>
      <c r="H78" s="8"/>
      <c r="I78" s="8"/>
      <c r="J78" s="8"/>
      <c r="K78" s="8"/>
      <c r="L78" s="8"/>
      <c r="M78" s="8"/>
      <c r="N78" s="8"/>
      <c r="O78" s="8"/>
      <c r="P78" s="8"/>
      <c r="Q78" s="8"/>
      <c r="R78" s="8"/>
      <c r="S78" s="8"/>
      <c r="T78" s="8"/>
      <c r="U78" s="8"/>
      <c r="V78" s="8"/>
      <c r="W78" s="8"/>
      <c r="X78" s="8"/>
      <c r="Y78" s="8"/>
      <c r="Z78" s="8"/>
    </row>
    <row r="79" spans="1:26" ht="13.5" customHeight="1" x14ac:dyDescent="0.25">
      <c r="A79" s="8"/>
      <c r="B79" s="8"/>
      <c r="C79" s="8"/>
      <c r="D79" s="8"/>
      <c r="E79" s="8"/>
      <c r="F79" s="8"/>
      <c r="G79" s="8"/>
      <c r="H79" s="8"/>
      <c r="I79" s="8"/>
      <c r="J79" s="8"/>
      <c r="K79" s="8"/>
      <c r="L79" s="8"/>
      <c r="M79" s="8"/>
      <c r="N79" s="8"/>
      <c r="O79" s="8"/>
      <c r="P79" s="8"/>
      <c r="Q79" s="8"/>
      <c r="R79" s="8"/>
      <c r="S79" s="8"/>
      <c r="T79" s="8"/>
      <c r="U79" s="8"/>
      <c r="V79" s="8"/>
      <c r="W79" s="8"/>
      <c r="X79" s="8"/>
      <c r="Y79" s="8"/>
      <c r="Z79" s="8"/>
    </row>
    <row r="80" spans="1:26" ht="13.5" customHeight="1" x14ac:dyDescent="0.25">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ht="13.5" customHeight="1" x14ac:dyDescent="0.25">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ht="13.5" customHeight="1" x14ac:dyDescent="0.25">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ht="13.5" customHeight="1" x14ac:dyDescent="0.25">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ht="13.5" customHeight="1" x14ac:dyDescent="0.25">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ht="13.5" customHeight="1" x14ac:dyDescent="0.25">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ht="13.5" customHeight="1" x14ac:dyDescent="0.25">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ht="13.5" customHeight="1" x14ac:dyDescent="0.25">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ht="13.5" customHeight="1" x14ac:dyDescent="0.25">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ht="13.5" customHeight="1" x14ac:dyDescent="0.25">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ht="13.5" customHeight="1" x14ac:dyDescent="0.25">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ht="13.5" customHeight="1" x14ac:dyDescent="0.25">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ht="13.5" customHeight="1" x14ac:dyDescent="0.25">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ht="13.5" customHeight="1" x14ac:dyDescent="0.25">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ht="13.5" customHeight="1" x14ac:dyDescent="0.25">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ht="13.5" customHeight="1" x14ac:dyDescent="0.25">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ht="13.5" customHeight="1" x14ac:dyDescent="0.25">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ht="13.5" customHeight="1" x14ac:dyDescent="0.25">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ht="13.5" customHeight="1" x14ac:dyDescent="0.25">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ht="13.5" customHeight="1" x14ac:dyDescent="0.25">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ht="13.5" customHeight="1"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ht="13.5" customHeight="1"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ht="13.5" customHeight="1"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ht="13.5" customHeight="1"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ht="13.5" customHeight="1"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ht="13.5" customHeight="1"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ht="13.5" customHeight="1"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ht="13.5" customHeight="1"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ht="13.5" customHeight="1"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ht="13.5" customHeight="1"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ht="13.5" customHeight="1"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ht="13.5" customHeight="1"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ht="13.5" customHeight="1"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ht="13.5" customHeight="1"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ht="13.5" customHeight="1"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ht="13.5" customHeight="1"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ht="13.5" customHeight="1"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ht="13.5" customHeight="1"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ht="13.5" customHeight="1"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ht="13.5" customHeight="1"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ht="13.5" customHeight="1"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ht="13.5" customHeight="1"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ht="13.5" customHeight="1"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ht="13.5" customHeight="1"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ht="13.5" customHeight="1"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ht="13.5" customHeight="1"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ht="13.5" customHeight="1"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ht="13.5" customHeight="1"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ht="13.5" customHeight="1"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ht="13.5" customHeight="1"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ht="13.5" customHeight="1"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ht="13.5" customHeight="1"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ht="13.5" customHeight="1"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ht="13.5" customHeight="1"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ht="13.5" customHeight="1"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ht="13.5" customHeight="1"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ht="13.5" customHeight="1"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ht="13.5" customHeight="1"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ht="13.5" customHeight="1"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ht="13.5" customHeight="1"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ht="13.5" customHeight="1"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ht="13.5" customHeight="1"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ht="13.5" customHeight="1"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ht="13.5" customHeight="1"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ht="13.5" customHeight="1"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ht="13.5" customHeight="1"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ht="13.5" customHeight="1"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ht="13.5" customHeight="1"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ht="13.5" customHeight="1"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ht="13.5" customHeight="1"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ht="13.5" customHeight="1"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ht="13.5" customHeight="1"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ht="13.5" customHeight="1"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ht="13.5" customHeight="1"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ht="13.5" customHeight="1"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ht="13.5" customHeight="1"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ht="13.5" customHeight="1"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ht="13.5" customHeight="1"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ht="13.5" customHeight="1"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ht="13.5" customHeight="1"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ht="13.5" customHeight="1"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ht="13.5" customHeight="1"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ht="13.5" customHeight="1"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ht="13.5" customHeight="1"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ht="13.5" customHeight="1"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ht="13.5" customHeight="1"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ht="13.5" customHeight="1"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ht="13.5" customHeight="1"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ht="13.5" customHeight="1"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ht="13.5" customHeight="1"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ht="13.5" customHeight="1"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ht="13.5" customHeight="1"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ht="13.5" customHeight="1"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ht="13.5" customHeight="1"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ht="13.5" customHeight="1"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ht="13.5" customHeight="1"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ht="13.5" customHeight="1"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ht="13.5" customHeight="1"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ht="13.5" customHeight="1"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ht="13.5" customHeight="1"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ht="13.5" customHeight="1"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ht="13.5" customHeight="1"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ht="13.5" customHeight="1"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ht="13.5" customHeight="1"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ht="13.5" customHeight="1"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ht="13.5" customHeight="1"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ht="13.5" customHeight="1"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ht="13.5" customHeight="1"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ht="13.5" customHeight="1"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ht="13.5" customHeight="1"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ht="13.5" customHeight="1"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ht="13.5" customHeight="1"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ht="13.5" customHeight="1"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ht="13.5" customHeight="1"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ht="13.5" customHeight="1"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ht="13.5" customHeight="1"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ht="13.5" customHeight="1"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ht="13.5" customHeight="1"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ht="13.5" customHeight="1"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ht="13.5" customHeight="1"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ht="13.5" customHeight="1"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ht="13.5" customHeight="1"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ht="13.5" customHeight="1"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ht="13.5" customHeight="1"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ht="13.5" customHeight="1"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ht="13.5" customHeight="1"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ht="13.5" customHeight="1"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ht="13.5" customHeight="1"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ht="13.5" customHeight="1"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ht="13.5" customHeight="1"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ht="13.5" customHeight="1"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ht="13.5" customHeight="1"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ht="13.5" customHeight="1"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ht="13.5" customHeight="1"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ht="13.5" customHeight="1"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ht="13.5" customHeight="1"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ht="13.5" customHeight="1"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ht="13.5" customHeight="1"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ht="13.5" customHeight="1"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ht="13.5" customHeight="1"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ht="13.5" customHeight="1"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ht="13.5" customHeight="1"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ht="13.5" customHeight="1"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ht="13.5" customHeight="1"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ht="13.5" customHeight="1"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ht="13.5" customHeight="1"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ht="13.5" customHeight="1"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ht="13.5" customHeight="1"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ht="13.5" customHeight="1"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ht="13.5" customHeight="1"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ht="13.5" customHeight="1"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ht="13.5" customHeight="1"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ht="13.5" customHeight="1"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ht="13.5" customHeight="1"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ht="13.5" customHeight="1"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ht="13.5" customHeight="1"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ht="13.5" customHeight="1"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ht="13.5" customHeight="1"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ht="13.5" customHeight="1"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ht="13.5" customHeight="1"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ht="13.5" customHeight="1"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ht="13.5" customHeight="1"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ht="13.5" customHeight="1"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ht="13.5" customHeight="1"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ht="13.5" customHeight="1"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ht="13.5" customHeight="1"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ht="13.5" customHeight="1"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ht="13.5" customHeight="1"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ht="13.5" customHeight="1"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ht="13.5" customHeight="1"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ht="13.5" customHeight="1"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ht="13.5" customHeight="1"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ht="13.5" customHeight="1"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ht="13.5" customHeight="1"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ht="13.5" customHeight="1"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ht="13.5" customHeight="1"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ht="13.5" customHeight="1"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ht="13.5" customHeight="1"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ht="13.5" customHeight="1"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ht="13.5" customHeight="1"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ht="13.5" customHeight="1"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ht="13.5" customHeight="1"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ht="13.5" customHeight="1"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ht="13.5" customHeight="1"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ht="13.5" customHeight="1"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ht="13.5" customHeight="1"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ht="13.5" customHeight="1"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ht="13.5" customHeight="1"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ht="13.5" customHeight="1"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ht="13.5" customHeight="1"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ht="13.5" customHeight="1"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ht="13.5" customHeight="1"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ht="13.5" customHeight="1"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ht="13.5" customHeight="1"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ht="13.5" customHeight="1"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ht="13.5" customHeight="1"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ht="13.5" customHeight="1"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ht="13.5" customHeight="1"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ht="13.5" customHeight="1"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ht="13.5" customHeight="1"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ht="13.5" customHeight="1"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ht="13.5" customHeight="1"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ht="13.5" customHeight="1"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ht="13.5" customHeight="1"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ht="13.5" customHeight="1"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ht="13.5" customHeight="1"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ht="13.5" customHeight="1"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ht="13.5" customHeight="1"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ht="13.5" customHeight="1"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ht="13.5" customHeight="1"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ht="13.5" customHeight="1"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ht="13.5" customHeight="1"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ht="13.5" customHeight="1"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ht="13.5" customHeight="1"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ht="13.5" customHeight="1"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ht="13.5" customHeight="1"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ht="13.5" customHeight="1"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ht="13.5" customHeight="1"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ht="13.5" customHeight="1"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ht="13.5" customHeight="1"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ht="13.5" customHeight="1"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ht="13.5" customHeight="1"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ht="13.5" customHeight="1"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ht="13.5" customHeight="1"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ht="13.5" customHeight="1"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ht="13.5" customHeight="1"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ht="13.5" customHeight="1"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ht="13.5" customHeight="1"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ht="13.5" customHeight="1"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ht="13.5" customHeight="1"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ht="13.5" customHeight="1"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ht="13.5" customHeight="1"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ht="13.5" customHeight="1"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ht="13.5" customHeight="1"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ht="13.5" customHeight="1"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ht="13.5" customHeight="1"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ht="13.5" customHeight="1"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ht="13.5" customHeight="1"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ht="13.5" customHeight="1"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ht="13.5" customHeight="1"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ht="13.5" customHeight="1"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ht="13.5" customHeight="1"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ht="13.5" customHeight="1"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ht="13.5" customHeight="1"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ht="13.5" customHeight="1"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ht="13.5" customHeight="1"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ht="13.5" customHeight="1"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ht="13.5" customHeight="1"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ht="13.5" customHeight="1"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ht="13.5" customHeight="1"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ht="13.5" customHeight="1"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ht="13.5" customHeight="1"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ht="13.5" customHeight="1"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ht="13.5" customHeight="1"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ht="13.5" customHeight="1"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ht="13.5" customHeight="1"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ht="13.5" customHeight="1"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ht="13.5" customHeight="1"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ht="13.5" customHeight="1"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ht="13.5" customHeight="1"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ht="13.5" customHeight="1"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ht="13.5" customHeight="1"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ht="13.5" customHeight="1"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ht="13.5" customHeight="1"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ht="13.5" customHeight="1"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ht="13.5" customHeight="1"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ht="13.5" customHeight="1"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ht="13.5" customHeight="1"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ht="13.5" customHeight="1"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ht="13.5" customHeight="1"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ht="13.5" customHeight="1"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ht="13.5" customHeight="1"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ht="13.5" customHeight="1"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ht="13.5" customHeight="1"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ht="13.5" customHeight="1"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ht="13.5" customHeight="1"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ht="13.5" customHeight="1"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ht="13.5" customHeight="1"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ht="13.5" customHeight="1"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row r="359" spans="1:26" ht="13.5" customHeight="1"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row>
    <row r="360" spans="1:26" ht="13.5" customHeight="1"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row>
    <row r="361" spans="1:26" ht="13.5" customHeight="1"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row>
    <row r="362" spans="1:26" ht="13.5" customHeight="1" x14ac:dyDescent="0.25">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row>
    <row r="363" spans="1:26" ht="13.5" customHeight="1" x14ac:dyDescent="0.25">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row>
    <row r="364" spans="1:26" ht="13.5" customHeight="1" x14ac:dyDescent="0.25">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row>
    <row r="365" spans="1:26" ht="13.5" customHeight="1" x14ac:dyDescent="0.25">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row>
    <row r="366" spans="1:26" ht="13.5" customHeight="1" x14ac:dyDescent="0.25">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row>
    <row r="367" spans="1:26" ht="13.5" customHeight="1" x14ac:dyDescent="0.25">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row>
    <row r="368" spans="1:26" ht="13.5" customHeight="1" x14ac:dyDescent="0.25">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row>
    <row r="369" spans="1:26" ht="13.5" customHeight="1" x14ac:dyDescent="0.25">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row>
    <row r="370" spans="1:26" ht="13.5" customHeight="1" x14ac:dyDescent="0.25">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row>
    <row r="371" spans="1:26" ht="13.5" customHeight="1" x14ac:dyDescent="0.25">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row>
    <row r="372" spans="1:26" ht="13.5" customHeight="1" x14ac:dyDescent="0.25">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row>
    <row r="373" spans="1:26" ht="13.5" customHeight="1" x14ac:dyDescent="0.25">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row>
    <row r="374" spans="1:26" ht="13.5" customHeight="1" x14ac:dyDescent="0.25">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row>
    <row r="375" spans="1:26" ht="13.5" customHeight="1" x14ac:dyDescent="0.25">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row>
    <row r="376" spans="1:26" ht="13.5" customHeight="1" x14ac:dyDescent="0.25">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row>
    <row r="377" spans="1:26" ht="13.5" customHeight="1" x14ac:dyDescent="0.25">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row>
    <row r="378" spans="1:26" ht="13.5" customHeight="1" x14ac:dyDescent="0.25">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row>
    <row r="379" spans="1:26" ht="13.5" customHeight="1" x14ac:dyDescent="0.25">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row>
    <row r="380" spans="1:26" ht="13.5" customHeight="1" x14ac:dyDescent="0.25">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row>
    <row r="381" spans="1:26" ht="13.5" customHeight="1" x14ac:dyDescent="0.25">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row>
    <row r="382" spans="1:26" ht="13.5" customHeight="1" x14ac:dyDescent="0.25">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row>
    <row r="383" spans="1:26" ht="13.5" customHeight="1" x14ac:dyDescent="0.25">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row>
    <row r="384" spans="1:26" ht="13.5" customHeight="1" x14ac:dyDescent="0.25">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row>
    <row r="385" spans="1:26" ht="13.5" customHeight="1" x14ac:dyDescent="0.25">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row>
    <row r="386" spans="1:26" ht="13.5" customHeight="1" x14ac:dyDescent="0.25">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row>
    <row r="387" spans="1:26" ht="13.5" customHeight="1" x14ac:dyDescent="0.25">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row>
    <row r="388" spans="1:26" ht="13.5" customHeight="1" x14ac:dyDescent="0.25">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row>
    <row r="389" spans="1:26" ht="13.5" customHeight="1" x14ac:dyDescent="0.25">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row>
    <row r="390" spans="1:26" ht="13.5" customHeight="1" x14ac:dyDescent="0.25">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row>
    <row r="391" spans="1:26" ht="13.5" customHeight="1" x14ac:dyDescent="0.25">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row>
    <row r="392" spans="1:26" ht="13.5" customHeight="1" x14ac:dyDescent="0.25">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row>
    <row r="393" spans="1:26" ht="13.5" customHeight="1" x14ac:dyDescent="0.25">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row>
    <row r="394" spans="1:26" ht="13.5" customHeight="1" x14ac:dyDescent="0.25">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row>
    <row r="395" spans="1:26" ht="13.5" customHeight="1" x14ac:dyDescent="0.25">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row>
    <row r="396" spans="1:26" ht="13.5" customHeight="1" x14ac:dyDescent="0.25">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row>
    <row r="397" spans="1:26" ht="13.5" customHeight="1" x14ac:dyDescent="0.25">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row>
    <row r="398" spans="1:26" ht="13.5" customHeight="1" x14ac:dyDescent="0.25">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row>
    <row r="399" spans="1:26" ht="13.5" customHeight="1" x14ac:dyDescent="0.25">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row>
    <row r="400" spans="1:26" ht="13.5" customHeight="1" x14ac:dyDescent="0.25">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row>
    <row r="401" spans="1:26" ht="13.5" customHeight="1" x14ac:dyDescent="0.25">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row>
    <row r="402" spans="1:26" ht="13.5" customHeight="1" x14ac:dyDescent="0.25">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row>
    <row r="403" spans="1:26" ht="13.5" customHeight="1" x14ac:dyDescent="0.25">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row>
    <row r="404" spans="1:26" ht="13.5" customHeight="1" x14ac:dyDescent="0.25">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row>
    <row r="405" spans="1:26" ht="13.5" customHeight="1" x14ac:dyDescent="0.25">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row>
    <row r="406" spans="1:26" ht="13.5" customHeight="1" x14ac:dyDescent="0.25">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row>
    <row r="407" spans="1:26" ht="13.5" customHeight="1" x14ac:dyDescent="0.25">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row>
    <row r="408" spans="1:26" ht="13.5" customHeight="1" x14ac:dyDescent="0.25">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row>
    <row r="409" spans="1:26" ht="13.5" customHeight="1" x14ac:dyDescent="0.25">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row>
    <row r="410" spans="1:26" ht="13.5" customHeight="1" x14ac:dyDescent="0.25">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row>
    <row r="411" spans="1:26" ht="13.5" customHeight="1" x14ac:dyDescent="0.25">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row>
    <row r="412" spans="1:26" ht="13.5" customHeight="1" x14ac:dyDescent="0.25">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row>
    <row r="413" spans="1:26" ht="13.5" customHeight="1" x14ac:dyDescent="0.25">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row>
    <row r="414" spans="1:26" ht="13.5" customHeight="1" x14ac:dyDescent="0.25">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row>
    <row r="415" spans="1:26" ht="13.5" customHeight="1" x14ac:dyDescent="0.25">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row>
    <row r="416" spans="1:26" ht="13.5" customHeight="1" x14ac:dyDescent="0.25">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row>
    <row r="417" spans="1:26" ht="13.5" customHeight="1" x14ac:dyDescent="0.25">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row>
    <row r="418" spans="1:26" ht="13.5" customHeight="1" x14ac:dyDescent="0.25">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row>
    <row r="419" spans="1:26" ht="13.5" customHeight="1" x14ac:dyDescent="0.25">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row>
    <row r="420" spans="1:26" ht="13.5" customHeight="1" x14ac:dyDescent="0.25">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row>
    <row r="421" spans="1:26" ht="13.5" customHeight="1" x14ac:dyDescent="0.25">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row>
    <row r="422" spans="1:26" ht="13.5" customHeight="1" x14ac:dyDescent="0.25">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row>
    <row r="423" spans="1:26" ht="13.5" customHeight="1" x14ac:dyDescent="0.25">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row>
    <row r="424" spans="1:26" ht="13.5" customHeight="1" x14ac:dyDescent="0.25">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row>
    <row r="425" spans="1:26" ht="13.5" customHeight="1" x14ac:dyDescent="0.25">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row>
    <row r="426" spans="1:26" ht="13.5" customHeight="1" x14ac:dyDescent="0.25">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row>
    <row r="427" spans="1:26" ht="13.5" customHeight="1" x14ac:dyDescent="0.25">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row>
    <row r="428" spans="1:26" ht="13.5" customHeight="1" x14ac:dyDescent="0.25">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row>
    <row r="429" spans="1:26" ht="13.5" customHeight="1" x14ac:dyDescent="0.25">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row>
    <row r="430" spans="1:26" ht="13.5" customHeight="1" x14ac:dyDescent="0.25">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row>
    <row r="431" spans="1:26" ht="13.5" customHeight="1" x14ac:dyDescent="0.25">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row>
    <row r="432" spans="1:26" ht="13.5" customHeight="1" x14ac:dyDescent="0.25">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row>
    <row r="433" spans="1:26" ht="13.5" customHeight="1" x14ac:dyDescent="0.25">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row>
    <row r="434" spans="1:26" ht="13.5" customHeight="1" x14ac:dyDescent="0.25">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row>
    <row r="435" spans="1:26" ht="13.5" customHeight="1" x14ac:dyDescent="0.25">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row>
    <row r="436" spans="1:26" ht="13.5" customHeight="1" x14ac:dyDescent="0.25">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row>
    <row r="437" spans="1:26" ht="13.5" customHeight="1" x14ac:dyDescent="0.25">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row>
    <row r="438" spans="1:26" ht="13.5" customHeight="1" x14ac:dyDescent="0.25">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row>
    <row r="439" spans="1:26" ht="13.5" customHeight="1" x14ac:dyDescent="0.25">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row>
    <row r="440" spans="1:26" ht="13.5" customHeight="1" x14ac:dyDescent="0.25">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row>
    <row r="441" spans="1:26" ht="13.5" customHeight="1" x14ac:dyDescent="0.25">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row>
    <row r="442" spans="1:26" ht="13.5" customHeight="1" x14ac:dyDescent="0.25">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row>
    <row r="443" spans="1:26" ht="13.5" customHeight="1" x14ac:dyDescent="0.25">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row>
    <row r="444" spans="1:26" ht="13.5" customHeight="1" x14ac:dyDescent="0.25">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row>
    <row r="445" spans="1:26" ht="13.5" customHeight="1" x14ac:dyDescent="0.25">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row>
    <row r="446" spans="1:26" ht="13.5" customHeight="1" x14ac:dyDescent="0.25">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row>
    <row r="447" spans="1:26" ht="13.5" customHeight="1" x14ac:dyDescent="0.25">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row>
    <row r="448" spans="1:26" ht="13.5" customHeight="1" x14ac:dyDescent="0.25">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row>
    <row r="449" spans="1:26" ht="13.5" customHeight="1" x14ac:dyDescent="0.25">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row>
    <row r="450" spans="1:26" ht="13.5" customHeight="1" x14ac:dyDescent="0.25">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row>
    <row r="451" spans="1:26" ht="13.5" customHeight="1" x14ac:dyDescent="0.25">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row>
    <row r="452" spans="1:26" ht="13.5" customHeight="1" x14ac:dyDescent="0.25">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row>
    <row r="453" spans="1:26" ht="13.5" customHeight="1" x14ac:dyDescent="0.25">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row>
    <row r="454" spans="1:26" ht="13.5" customHeight="1" x14ac:dyDescent="0.25">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row>
    <row r="455" spans="1:26" ht="13.5" customHeight="1" x14ac:dyDescent="0.25">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row>
    <row r="456" spans="1:26" ht="13.5" customHeight="1" x14ac:dyDescent="0.25">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row>
    <row r="457" spans="1:26" ht="13.5" customHeight="1" x14ac:dyDescent="0.25">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row>
    <row r="458" spans="1:26" ht="13.5" customHeight="1" x14ac:dyDescent="0.25">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row>
    <row r="459" spans="1:26" ht="13.5" customHeight="1" x14ac:dyDescent="0.25">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row>
    <row r="460" spans="1:26" ht="13.5" customHeight="1" x14ac:dyDescent="0.25">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row>
    <row r="461" spans="1:26" ht="13.5" customHeight="1" x14ac:dyDescent="0.25">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row>
    <row r="462" spans="1:26" ht="13.5" customHeight="1" x14ac:dyDescent="0.25">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row>
    <row r="463" spans="1:26" ht="13.5" customHeight="1" x14ac:dyDescent="0.25">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row>
    <row r="464" spans="1:26" ht="13.5" customHeight="1" x14ac:dyDescent="0.25">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row>
    <row r="465" spans="1:26" ht="13.5" customHeight="1" x14ac:dyDescent="0.25">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row>
    <row r="466" spans="1:26" ht="13.5" customHeight="1" x14ac:dyDescent="0.25">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row>
    <row r="467" spans="1:26" ht="13.5" customHeight="1" x14ac:dyDescent="0.25">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row>
    <row r="468" spans="1:26" ht="13.5" customHeight="1" x14ac:dyDescent="0.25">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row>
    <row r="469" spans="1:26" ht="13.5" customHeight="1" x14ac:dyDescent="0.25">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row>
    <row r="470" spans="1:26" ht="13.5" customHeight="1" x14ac:dyDescent="0.25">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row>
    <row r="471" spans="1:26" ht="13.5" customHeight="1" x14ac:dyDescent="0.25">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row>
    <row r="472" spans="1:26" ht="13.5" customHeight="1" x14ac:dyDescent="0.25">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row>
    <row r="473" spans="1:26" ht="13.5" customHeight="1" x14ac:dyDescent="0.25">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row>
    <row r="474" spans="1:26" ht="13.5" customHeight="1" x14ac:dyDescent="0.25">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row>
    <row r="475" spans="1:26" ht="13.5" customHeight="1" x14ac:dyDescent="0.25">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row>
    <row r="476" spans="1:26" ht="13.5" customHeight="1" x14ac:dyDescent="0.25">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row>
    <row r="477" spans="1:26" ht="13.5" customHeight="1" x14ac:dyDescent="0.25">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row>
    <row r="478" spans="1:26" ht="13.5" customHeight="1" x14ac:dyDescent="0.25">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row>
    <row r="479" spans="1:26" ht="13.5" customHeight="1" x14ac:dyDescent="0.25">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row>
    <row r="480" spans="1:26" ht="13.5" customHeight="1" x14ac:dyDescent="0.25">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row>
    <row r="481" spans="1:26" ht="13.5" customHeight="1" x14ac:dyDescent="0.25">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row>
    <row r="482" spans="1:26" ht="13.5" customHeight="1" x14ac:dyDescent="0.25">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row>
    <row r="483" spans="1:26" ht="13.5" customHeight="1" x14ac:dyDescent="0.25">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row>
    <row r="484" spans="1:26" ht="13.5" customHeight="1" x14ac:dyDescent="0.25">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row>
    <row r="485" spans="1:26" ht="13.5" customHeight="1" x14ac:dyDescent="0.25">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row>
    <row r="486" spans="1:26" ht="13.5" customHeight="1" x14ac:dyDescent="0.25">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row>
    <row r="487" spans="1:26" ht="13.5" customHeight="1" x14ac:dyDescent="0.25">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row>
    <row r="488" spans="1:26" ht="13.5" customHeight="1" x14ac:dyDescent="0.25">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row>
    <row r="489" spans="1:26" ht="13.5" customHeight="1" x14ac:dyDescent="0.25">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row>
    <row r="490" spans="1:26" ht="13.5" customHeight="1" x14ac:dyDescent="0.25">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row>
    <row r="491" spans="1:26" ht="13.5" customHeight="1" x14ac:dyDescent="0.25">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row>
    <row r="492" spans="1:26" ht="13.5" customHeight="1" x14ac:dyDescent="0.25">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row>
    <row r="493" spans="1:26" ht="13.5" customHeight="1" x14ac:dyDescent="0.25">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row>
    <row r="494" spans="1:26" ht="13.5" customHeight="1" x14ac:dyDescent="0.25">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row>
    <row r="495" spans="1:26" ht="13.5" customHeight="1" x14ac:dyDescent="0.25">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row>
    <row r="496" spans="1:26" ht="13.5" customHeight="1" x14ac:dyDescent="0.25">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row>
    <row r="497" spans="1:26" ht="13.5" customHeight="1" x14ac:dyDescent="0.25">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row>
    <row r="498" spans="1:26" ht="13.5" customHeight="1" x14ac:dyDescent="0.25">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row>
    <row r="499" spans="1:26" ht="13.5" customHeight="1" x14ac:dyDescent="0.25">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row>
    <row r="500" spans="1:26" ht="13.5" customHeight="1" x14ac:dyDescent="0.25">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row>
    <row r="501" spans="1:26" ht="13.5" customHeight="1" x14ac:dyDescent="0.25">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row>
    <row r="502" spans="1:26" ht="13.5" customHeight="1" x14ac:dyDescent="0.25">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row>
    <row r="503" spans="1:26" ht="13.5" customHeight="1" x14ac:dyDescent="0.25">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row>
    <row r="504" spans="1:26" ht="13.5" customHeight="1" x14ac:dyDescent="0.25">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row>
    <row r="505" spans="1:26" ht="13.5" customHeight="1" x14ac:dyDescent="0.25">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row>
    <row r="506" spans="1:26" ht="13.5" customHeight="1" x14ac:dyDescent="0.25">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row>
    <row r="507" spans="1:26" ht="13.5" customHeight="1" x14ac:dyDescent="0.25">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row>
    <row r="508" spans="1:26" ht="13.5" customHeight="1" x14ac:dyDescent="0.25">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row>
    <row r="509" spans="1:26" ht="13.5" customHeight="1" x14ac:dyDescent="0.25">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row>
    <row r="510" spans="1:26" ht="13.5" customHeight="1" x14ac:dyDescent="0.25">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row>
    <row r="511" spans="1:26" ht="13.5" customHeight="1" x14ac:dyDescent="0.25">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row>
    <row r="512" spans="1:26" ht="13.5" customHeight="1" x14ac:dyDescent="0.25">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row>
    <row r="513" spans="1:26" ht="13.5" customHeight="1" x14ac:dyDescent="0.25">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row>
    <row r="514" spans="1:26" ht="13.5" customHeight="1" x14ac:dyDescent="0.25">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row>
    <row r="515" spans="1:26" ht="13.5" customHeight="1" x14ac:dyDescent="0.25">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row>
    <row r="516" spans="1:26" ht="13.5" customHeight="1" x14ac:dyDescent="0.25">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row>
    <row r="517" spans="1:26" ht="13.5" customHeight="1" x14ac:dyDescent="0.25">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row>
    <row r="518" spans="1:26" ht="13.5" customHeight="1" x14ac:dyDescent="0.25">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row>
    <row r="519" spans="1:26" ht="13.5" customHeight="1" x14ac:dyDescent="0.25">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row>
    <row r="520" spans="1:26" ht="13.5" customHeight="1" x14ac:dyDescent="0.25">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row>
    <row r="521" spans="1:26" ht="13.5" customHeight="1" x14ac:dyDescent="0.25">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row>
    <row r="522" spans="1:26" ht="13.5" customHeight="1" x14ac:dyDescent="0.25">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row>
    <row r="523" spans="1:26" ht="13.5" customHeight="1" x14ac:dyDescent="0.25">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row>
    <row r="524" spans="1:26" ht="13.5" customHeight="1" x14ac:dyDescent="0.25">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row>
    <row r="525" spans="1:26" ht="13.5" customHeight="1" x14ac:dyDescent="0.25">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row>
    <row r="526" spans="1:26" ht="13.5" customHeight="1" x14ac:dyDescent="0.25">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row>
    <row r="527" spans="1:26" ht="13.5" customHeight="1" x14ac:dyDescent="0.25">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row>
    <row r="528" spans="1:26" ht="13.5" customHeight="1" x14ac:dyDescent="0.25">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row>
    <row r="529" spans="1:26" ht="13.5" customHeight="1" x14ac:dyDescent="0.25">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row>
    <row r="530" spans="1:26" ht="13.5" customHeight="1" x14ac:dyDescent="0.25">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row>
    <row r="531" spans="1:26" ht="13.5" customHeight="1" x14ac:dyDescent="0.25">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row>
    <row r="532" spans="1:26" ht="13.5" customHeight="1" x14ac:dyDescent="0.25">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row>
    <row r="533" spans="1:26" ht="13.5" customHeight="1" x14ac:dyDescent="0.25">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row>
    <row r="534" spans="1:26" ht="13.5" customHeight="1" x14ac:dyDescent="0.25">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row>
    <row r="535" spans="1:26" ht="13.5" customHeight="1" x14ac:dyDescent="0.25">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row>
    <row r="536" spans="1:26" ht="13.5" customHeight="1" x14ac:dyDescent="0.25">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row>
    <row r="537" spans="1:26" ht="13.5" customHeight="1" x14ac:dyDescent="0.25">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row>
    <row r="538" spans="1:26" ht="13.5" customHeight="1" x14ac:dyDescent="0.25">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row>
    <row r="539" spans="1:26" ht="13.5" customHeight="1" x14ac:dyDescent="0.25">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row>
    <row r="540" spans="1:26" ht="13.5" customHeight="1" x14ac:dyDescent="0.25">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row>
    <row r="541" spans="1:26" ht="13.5" customHeight="1" x14ac:dyDescent="0.25">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row>
    <row r="542" spans="1:26" ht="13.5" customHeight="1" x14ac:dyDescent="0.25">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row>
    <row r="543" spans="1:26" ht="13.5" customHeight="1" x14ac:dyDescent="0.25">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row>
    <row r="544" spans="1:26" ht="13.5" customHeight="1" x14ac:dyDescent="0.25">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row>
    <row r="545" spans="1:26" ht="13.5" customHeight="1" x14ac:dyDescent="0.25">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row>
    <row r="546" spans="1:26" ht="13.5" customHeight="1" x14ac:dyDescent="0.25">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row>
    <row r="547" spans="1:26" ht="13.5" customHeight="1" x14ac:dyDescent="0.25">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row>
    <row r="548" spans="1:26" ht="13.5" customHeight="1" x14ac:dyDescent="0.25">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row>
    <row r="549" spans="1:26" ht="13.5" customHeight="1" x14ac:dyDescent="0.25">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row>
    <row r="550" spans="1:26" ht="13.5" customHeight="1" x14ac:dyDescent="0.25">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row>
    <row r="551" spans="1:26" ht="13.5" customHeight="1" x14ac:dyDescent="0.25">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row>
    <row r="552" spans="1:26" ht="13.5" customHeight="1" x14ac:dyDescent="0.25">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row>
    <row r="553" spans="1:26" ht="13.5" customHeight="1" x14ac:dyDescent="0.25">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row>
    <row r="554" spans="1:26" ht="13.5" customHeight="1" x14ac:dyDescent="0.25">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row>
    <row r="555" spans="1:26" ht="13.5" customHeight="1" x14ac:dyDescent="0.25">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row>
    <row r="556" spans="1:26" ht="13.5" customHeight="1" x14ac:dyDescent="0.25">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row>
    <row r="557" spans="1:26" ht="13.5" customHeight="1" x14ac:dyDescent="0.25">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row>
    <row r="558" spans="1:26" ht="13.5" customHeight="1" x14ac:dyDescent="0.25">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row>
    <row r="559" spans="1:26" ht="13.5" customHeight="1" x14ac:dyDescent="0.25">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row>
    <row r="560" spans="1:26" ht="13.5" customHeight="1" x14ac:dyDescent="0.25">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row>
    <row r="561" spans="1:26" ht="13.5" customHeight="1" x14ac:dyDescent="0.25">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row>
    <row r="562" spans="1:26" ht="13.5" customHeight="1" x14ac:dyDescent="0.25">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row>
    <row r="563" spans="1:26" ht="13.5" customHeight="1" x14ac:dyDescent="0.25">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row>
    <row r="564" spans="1:26" ht="13.5" customHeight="1" x14ac:dyDescent="0.25">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row>
    <row r="565" spans="1:26" ht="13.5" customHeight="1" x14ac:dyDescent="0.25">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row>
    <row r="566" spans="1:26" ht="13.5" customHeight="1" x14ac:dyDescent="0.25">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row>
    <row r="567" spans="1:26" ht="13.5" customHeight="1" x14ac:dyDescent="0.25">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row>
    <row r="568" spans="1:26" ht="13.5" customHeight="1" x14ac:dyDescent="0.25">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row>
    <row r="569" spans="1:26" ht="13.5" customHeight="1" x14ac:dyDescent="0.25">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row>
    <row r="570" spans="1:26" ht="13.5" customHeight="1" x14ac:dyDescent="0.25">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row>
    <row r="571" spans="1:26" ht="13.5" customHeight="1" x14ac:dyDescent="0.25">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row>
    <row r="572" spans="1:26" ht="13.5" customHeight="1" x14ac:dyDescent="0.25">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row>
    <row r="573" spans="1:26" ht="13.5" customHeight="1" x14ac:dyDescent="0.25">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row>
    <row r="574" spans="1:26" ht="13.5" customHeight="1" x14ac:dyDescent="0.25">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row>
    <row r="575" spans="1:26" ht="13.5" customHeight="1" x14ac:dyDescent="0.25">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row>
    <row r="576" spans="1:26" ht="13.5" customHeight="1" x14ac:dyDescent="0.25">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row>
    <row r="577" spans="1:26" ht="13.5" customHeight="1" x14ac:dyDescent="0.25">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row>
    <row r="578" spans="1:26" ht="13.5" customHeight="1" x14ac:dyDescent="0.25">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row>
    <row r="579" spans="1:26" ht="13.5" customHeight="1" x14ac:dyDescent="0.25">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row>
    <row r="580" spans="1:26" ht="13.5" customHeight="1" x14ac:dyDescent="0.25">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row>
    <row r="581" spans="1:26" ht="13.5" customHeight="1" x14ac:dyDescent="0.25">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row>
    <row r="582" spans="1:26" ht="13.5" customHeight="1" x14ac:dyDescent="0.25">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row>
    <row r="583" spans="1:26" ht="13.5" customHeight="1" x14ac:dyDescent="0.25">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row>
    <row r="584" spans="1:26" ht="13.5" customHeight="1" x14ac:dyDescent="0.25">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row>
    <row r="585" spans="1:26" ht="13.5" customHeight="1" x14ac:dyDescent="0.25">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row>
    <row r="586" spans="1:26" ht="13.5" customHeight="1" x14ac:dyDescent="0.25">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row>
    <row r="587" spans="1:26" ht="13.5" customHeight="1" x14ac:dyDescent="0.25">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row>
    <row r="588" spans="1:26" ht="13.5" customHeight="1" x14ac:dyDescent="0.25">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row>
    <row r="589" spans="1:26" ht="13.5" customHeight="1" x14ac:dyDescent="0.25">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row>
    <row r="590" spans="1:26" ht="13.5" customHeight="1" x14ac:dyDescent="0.25">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row>
    <row r="591" spans="1:26" ht="13.5" customHeight="1" x14ac:dyDescent="0.25">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row>
    <row r="592" spans="1:26" ht="13.5" customHeight="1" x14ac:dyDescent="0.25">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row>
    <row r="593" spans="1:26" ht="13.5" customHeight="1" x14ac:dyDescent="0.25">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row>
    <row r="594" spans="1:26" ht="13.5" customHeight="1" x14ac:dyDescent="0.25">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row>
    <row r="595" spans="1:26" ht="13.5" customHeight="1" x14ac:dyDescent="0.25">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row>
    <row r="596" spans="1:26" ht="13.5" customHeight="1" x14ac:dyDescent="0.25">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row>
    <row r="597" spans="1:26" ht="13.5" customHeight="1" x14ac:dyDescent="0.25">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row>
    <row r="598" spans="1:26" ht="13.5" customHeight="1" x14ac:dyDescent="0.25">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row>
    <row r="599" spans="1:26" ht="13.5" customHeight="1" x14ac:dyDescent="0.25">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row>
    <row r="600" spans="1:26" ht="13.5" customHeight="1" x14ac:dyDescent="0.25">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row>
    <row r="601" spans="1:26" ht="13.5" customHeight="1" x14ac:dyDescent="0.25">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row>
    <row r="602" spans="1:26" ht="13.5" customHeight="1" x14ac:dyDescent="0.25">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row>
    <row r="603" spans="1:26" ht="13.5" customHeight="1" x14ac:dyDescent="0.25">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row>
    <row r="604" spans="1:26" ht="13.5" customHeight="1" x14ac:dyDescent="0.25">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row>
    <row r="605" spans="1:26" ht="13.5" customHeight="1" x14ac:dyDescent="0.25">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row>
    <row r="606" spans="1:26" ht="13.5" customHeight="1" x14ac:dyDescent="0.25">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row>
    <row r="607" spans="1:26" ht="13.5" customHeight="1" x14ac:dyDescent="0.25">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row>
    <row r="608" spans="1:26" ht="13.5" customHeight="1" x14ac:dyDescent="0.25">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row>
    <row r="609" spans="1:26" ht="13.5" customHeight="1" x14ac:dyDescent="0.25">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row>
    <row r="610" spans="1:26" ht="13.5" customHeight="1" x14ac:dyDescent="0.25">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row>
    <row r="611" spans="1:26" ht="13.5" customHeight="1" x14ac:dyDescent="0.25">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row>
    <row r="612" spans="1:26" ht="13.5" customHeight="1" x14ac:dyDescent="0.25">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row>
    <row r="613" spans="1:26" ht="13.5" customHeight="1" x14ac:dyDescent="0.25">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row>
    <row r="614" spans="1:26" ht="13.5" customHeight="1" x14ac:dyDescent="0.25">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row>
    <row r="615" spans="1:26" ht="13.5" customHeight="1" x14ac:dyDescent="0.25">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row>
    <row r="616" spans="1:26" ht="13.5" customHeight="1" x14ac:dyDescent="0.25">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row>
    <row r="617" spans="1:26" ht="13.5" customHeight="1" x14ac:dyDescent="0.25">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row>
    <row r="618" spans="1:26" ht="13.5" customHeight="1" x14ac:dyDescent="0.25">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row>
    <row r="619" spans="1:26" ht="13.5" customHeight="1" x14ac:dyDescent="0.25">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row>
    <row r="620" spans="1:26" ht="13.5" customHeight="1" x14ac:dyDescent="0.25">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row>
    <row r="621" spans="1:26" ht="13.5" customHeight="1" x14ac:dyDescent="0.25">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row>
    <row r="622" spans="1:26" ht="13.5" customHeight="1" x14ac:dyDescent="0.25">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row>
    <row r="623" spans="1:26" ht="13.5" customHeight="1" x14ac:dyDescent="0.25">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row>
    <row r="624" spans="1:26" ht="13.5" customHeight="1" x14ac:dyDescent="0.25">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row>
    <row r="625" spans="1:26" ht="13.5" customHeight="1" x14ac:dyDescent="0.25">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row>
    <row r="626" spans="1:26" ht="13.5" customHeight="1" x14ac:dyDescent="0.25">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row>
    <row r="627" spans="1:26" ht="13.5" customHeight="1" x14ac:dyDescent="0.25">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row>
    <row r="628" spans="1:26" ht="13.5" customHeight="1" x14ac:dyDescent="0.25">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row>
    <row r="629" spans="1:26" ht="13.5" customHeight="1" x14ac:dyDescent="0.25">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row>
    <row r="630" spans="1:26" ht="13.5" customHeight="1" x14ac:dyDescent="0.25">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row>
    <row r="631" spans="1:26" ht="13.5" customHeight="1" x14ac:dyDescent="0.25">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row>
    <row r="632" spans="1:26" ht="13.5" customHeight="1" x14ac:dyDescent="0.25">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row>
    <row r="633" spans="1:26" ht="13.5" customHeight="1" x14ac:dyDescent="0.25">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row>
    <row r="634" spans="1:26" ht="13.5" customHeight="1" x14ac:dyDescent="0.25">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row>
    <row r="635" spans="1:26" ht="13.5" customHeight="1" x14ac:dyDescent="0.25">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row>
    <row r="636" spans="1:26" ht="13.5" customHeight="1" x14ac:dyDescent="0.25">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row>
    <row r="637" spans="1:26" ht="13.5" customHeight="1" x14ac:dyDescent="0.25">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row>
    <row r="638" spans="1:26" ht="13.5" customHeight="1" x14ac:dyDescent="0.25">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row>
    <row r="639" spans="1:26" ht="13.5" customHeight="1" x14ac:dyDescent="0.25">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row>
    <row r="640" spans="1:26" ht="13.5" customHeight="1" x14ac:dyDescent="0.25">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row>
    <row r="641" spans="1:26" ht="13.5" customHeight="1" x14ac:dyDescent="0.25">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row>
    <row r="642" spans="1:26" ht="13.5" customHeight="1" x14ac:dyDescent="0.25">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row>
    <row r="643" spans="1:26" ht="13.5" customHeight="1" x14ac:dyDescent="0.25">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row>
    <row r="644" spans="1:26" ht="13.5" customHeight="1" x14ac:dyDescent="0.25">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row>
    <row r="645" spans="1:26" ht="13.5" customHeight="1" x14ac:dyDescent="0.25">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row>
    <row r="646" spans="1:26" ht="13.5" customHeight="1" x14ac:dyDescent="0.25">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row>
    <row r="647" spans="1:26" ht="13.5" customHeight="1" x14ac:dyDescent="0.25">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row>
    <row r="648" spans="1:26" ht="13.5" customHeight="1" x14ac:dyDescent="0.25">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row>
    <row r="649" spans="1:26" ht="13.5" customHeight="1" x14ac:dyDescent="0.25">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row>
    <row r="650" spans="1:26" ht="13.5" customHeight="1" x14ac:dyDescent="0.25">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row>
    <row r="651" spans="1:26" ht="13.5" customHeight="1" x14ac:dyDescent="0.25">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row>
    <row r="652" spans="1:26" ht="13.5" customHeight="1" x14ac:dyDescent="0.25">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row>
    <row r="653" spans="1:26" ht="13.5" customHeight="1" x14ac:dyDescent="0.25">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row>
    <row r="654" spans="1:26" ht="13.5" customHeight="1" x14ac:dyDescent="0.25">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row>
    <row r="655" spans="1:26" ht="13.5" customHeight="1" x14ac:dyDescent="0.25">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row>
    <row r="656" spans="1:26" ht="13.5" customHeight="1" x14ac:dyDescent="0.25">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row>
    <row r="657" spans="1:26" ht="13.5" customHeight="1" x14ac:dyDescent="0.25">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row>
    <row r="658" spans="1:26" ht="13.5" customHeight="1" x14ac:dyDescent="0.25">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row>
    <row r="659" spans="1:26" ht="13.5" customHeight="1" x14ac:dyDescent="0.25">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row>
    <row r="660" spans="1:26" ht="13.5" customHeight="1" x14ac:dyDescent="0.25">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row>
    <row r="661" spans="1:26" ht="13.5" customHeight="1" x14ac:dyDescent="0.25">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row>
    <row r="662" spans="1:26" ht="13.5" customHeight="1" x14ac:dyDescent="0.25">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row>
    <row r="663" spans="1:26" ht="13.5" customHeight="1" x14ac:dyDescent="0.25">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row>
    <row r="664" spans="1:26" ht="13.5" customHeight="1" x14ac:dyDescent="0.25">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row>
    <row r="665" spans="1:26" ht="13.5" customHeight="1" x14ac:dyDescent="0.25">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row>
    <row r="666" spans="1:26" ht="13.5" customHeight="1" x14ac:dyDescent="0.25">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row>
    <row r="667" spans="1:26" ht="13.5" customHeight="1" x14ac:dyDescent="0.25">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row>
    <row r="668" spans="1:26" ht="13.5" customHeight="1" x14ac:dyDescent="0.25">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row>
    <row r="669" spans="1:26" ht="13.5" customHeight="1" x14ac:dyDescent="0.25">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row>
    <row r="670" spans="1:26" ht="13.5" customHeight="1" x14ac:dyDescent="0.25">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row>
    <row r="671" spans="1:26" ht="13.5" customHeight="1" x14ac:dyDescent="0.25">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row>
    <row r="672" spans="1:26" ht="13.5" customHeight="1" x14ac:dyDescent="0.25">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row>
    <row r="673" spans="1:26" ht="13.5" customHeight="1" x14ac:dyDescent="0.25">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row>
    <row r="674" spans="1:26" ht="13.5" customHeight="1" x14ac:dyDescent="0.25">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row>
    <row r="675" spans="1:26" ht="13.5" customHeight="1" x14ac:dyDescent="0.25">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row>
    <row r="676" spans="1:26" ht="13.5" customHeight="1" x14ac:dyDescent="0.25">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row>
    <row r="677" spans="1:26" ht="13.5" customHeight="1" x14ac:dyDescent="0.25">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row>
    <row r="678" spans="1:26" ht="13.5" customHeight="1" x14ac:dyDescent="0.25">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row>
    <row r="679" spans="1:26" ht="13.5" customHeight="1" x14ac:dyDescent="0.25">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row>
    <row r="680" spans="1:26" ht="13.5" customHeight="1" x14ac:dyDescent="0.25">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row>
    <row r="681" spans="1:26" ht="13.5" customHeight="1" x14ac:dyDescent="0.25">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row>
    <row r="682" spans="1:26" ht="13.5" customHeight="1" x14ac:dyDescent="0.25">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row>
    <row r="683" spans="1:26" ht="13.5" customHeight="1" x14ac:dyDescent="0.25">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row>
    <row r="684" spans="1:26" ht="13.5" customHeight="1" x14ac:dyDescent="0.25">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row>
    <row r="685" spans="1:26" ht="13.5" customHeight="1" x14ac:dyDescent="0.25">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row>
    <row r="686" spans="1:26" ht="13.5" customHeight="1" x14ac:dyDescent="0.25">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row>
    <row r="687" spans="1:26" ht="13.5" customHeight="1" x14ac:dyDescent="0.25">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row>
    <row r="688" spans="1:26" ht="13.5" customHeight="1" x14ac:dyDescent="0.25">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row>
    <row r="689" spans="1:26" ht="13.5" customHeight="1" x14ac:dyDescent="0.25">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row>
    <row r="690" spans="1:26" ht="13.5" customHeight="1" x14ac:dyDescent="0.25">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row>
    <row r="691" spans="1:26" ht="13.5" customHeight="1" x14ac:dyDescent="0.25">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row>
    <row r="692" spans="1:26" ht="13.5" customHeight="1" x14ac:dyDescent="0.25">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row>
    <row r="693" spans="1:26" ht="13.5" customHeight="1" x14ac:dyDescent="0.25">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row>
    <row r="694" spans="1:26" ht="13.5" customHeight="1" x14ac:dyDescent="0.25">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row>
    <row r="695" spans="1:26" ht="13.5" customHeight="1" x14ac:dyDescent="0.25">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row>
    <row r="696" spans="1:26" ht="13.5" customHeight="1" x14ac:dyDescent="0.25">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row>
    <row r="697" spans="1:26" ht="13.5" customHeight="1" x14ac:dyDescent="0.25">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row>
    <row r="698" spans="1:26" ht="13.5" customHeight="1" x14ac:dyDescent="0.25">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row>
    <row r="699" spans="1:26" ht="13.5" customHeight="1" x14ac:dyDescent="0.25">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row>
    <row r="700" spans="1:26" ht="13.5" customHeight="1" x14ac:dyDescent="0.25">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row>
    <row r="701" spans="1:26" ht="13.5" customHeight="1" x14ac:dyDescent="0.25">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row>
    <row r="702" spans="1:26" ht="13.5" customHeight="1" x14ac:dyDescent="0.25">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row>
    <row r="703" spans="1:26" ht="13.5" customHeight="1" x14ac:dyDescent="0.25">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row>
    <row r="704" spans="1:26" ht="13.5" customHeight="1" x14ac:dyDescent="0.25">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row>
    <row r="705" spans="1:26" ht="13.5" customHeight="1" x14ac:dyDescent="0.25">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row>
    <row r="706" spans="1:26" ht="13.5" customHeight="1" x14ac:dyDescent="0.25">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row>
    <row r="707" spans="1:26" ht="13.5" customHeight="1" x14ac:dyDescent="0.25">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row>
    <row r="708" spans="1:26" ht="13.5" customHeight="1" x14ac:dyDescent="0.25">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row>
    <row r="709" spans="1:26" ht="13.5" customHeight="1" x14ac:dyDescent="0.25">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row>
    <row r="710" spans="1:26" ht="13.5" customHeight="1" x14ac:dyDescent="0.25">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row>
    <row r="711" spans="1:26" ht="13.5" customHeight="1" x14ac:dyDescent="0.25">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row>
    <row r="712" spans="1:26" ht="13.5" customHeight="1" x14ac:dyDescent="0.25">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row>
    <row r="713" spans="1:26" ht="13.5" customHeight="1" x14ac:dyDescent="0.25">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row>
    <row r="714" spans="1:26" ht="13.5" customHeight="1" x14ac:dyDescent="0.25">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row>
    <row r="715" spans="1:26" ht="13.5" customHeight="1" x14ac:dyDescent="0.25">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row>
    <row r="716" spans="1:26" ht="13.5" customHeight="1" x14ac:dyDescent="0.25">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row>
    <row r="717" spans="1:26" ht="13.5" customHeight="1" x14ac:dyDescent="0.25">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row>
    <row r="718" spans="1:26" ht="13.5" customHeight="1" x14ac:dyDescent="0.25">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row>
    <row r="719" spans="1:26" ht="13.5" customHeight="1" x14ac:dyDescent="0.25">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row>
    <row r="720" spans="1:26" ht="13.5" customHeight="1" x14ac:dyDescent="0.25">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row>
    <row r="721" spans="1:26" ht="13.5" customHeight="1" x14ac:dyDescent="0.25">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row>
    <row r="722" spans="1:26" ht="13.5" customHeight="1" x14ac:dyDescent="0.25">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row>
    <row r="723" spans="1:26" ht="13.5" customHeight="1" x14ac:dyDescent="0.25">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row>
    <row r="724" spans="1:26" ht="13.5" customHeight="1" x14ac:dyDescent="0.25">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row>
    <row r="725" spans="1:26" ht="13.5" customHeight="1" x14ac:dyDescent="0.25">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row>
    <row r="726" spans="1:26" ht="13.5" customHeight="1" x14ac:dyDescent="0.25">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row>
    <row r="727" spans="1:26" ht="13.5" customHeight="1" x14ac:dyDescent="0.25">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row>
    <row r="728" spans="1:26" ht="13.5" customHeight="1" x14ac:dyDescent="0.25">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row>
    <row r="729" spans="1:26" ht="13.5" customHeight="1" x14ac:dyDescent="0.25">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row>
    <row r="730" spans="1:26" ht="13.5" customHeight="1" x14ac:dyDescent="0.25">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row>
    <row r="731" spans="1:26" ht="13.5" customHeight="1" x14ac:dyDescent="0.25">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row>
    <row r="732" spans="1:26" ht="13.5" customHeight="1" x14ac:dyDescent="0.25">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row>
    <row r="733" spans="1:26" ht="13.5" customHeight="1" x14ac:dyDescent="0.25">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row>
    <row r="734" spans="1:26" ht="13.5" customHeight="1" x14ac:dyDescent="0.25">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row>
    <row r="735" spans="1:26" ht="13.5" customHeight="1" x14ac:dyDescent="0.25">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row>
    <row r="736" spans="1:26" ht="13.5" customHeight="1" x14ac:dyDescent="0.25">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row>
    <row r="737" spans="1:26" ht="13.5" customHeight="1" x14ac:dyDescent="0.25">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row>
    <row r="738" spans="1:26" ht="13.5" customHeight="1" x14ac:dyDescent="0.25">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row>
    <row r="739" spans="1:26" ht="13.5" customHeight="1" x14ac:dyDescent="0.25">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row>
    <row r="740" spans="1:26" ht="13.5" customHeight="1" x14ac:dyDescent="0.25">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row>
    <row r="741" spans="1:26" ht="13.5" customHeight="1" x14ac:dyDescent="0.25">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row>
    <row r="742" spans="1:26" ht="13.5" customHeight="1" x14ac:dyDescent="0.25">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row>
    <row r="743" spans="1:26" ht="13.5" customHeight="1" x14ac:dyDescent="0.25">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row>
    <row r="744" spans="1:26" ht="13.5" customHeight="1" x14ac:dyDescent="0.25">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row>
    <row r="745" spans="1:26" ht="13.5" customHeight="1" x14ac:dyDescent="0.25">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row>
    <row r="746" spans="1:26" ht="13.5" customHeight="1" x14ac:dyDescent="0.25">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row>
    <row r="747" spans="1:26" ht="13.5" customHeight="1" x14ac:dyDescent="0.25">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row>
    <row r="748" spans="1:26" ht="13.5" customHeight="1" x14ac:dyDescent="0.25">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row>
    <row r="749" spans="1:26" ht="13.5" customHeight="1" x14ac:dyDescent="0.25">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row>
    <row r="750" spans="1:26" ht="13.5" customHeight="1" x14ac:dyDescent="0.25">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row>
    <row r="751" spans="1:26" ht="13.5" customHeight="1" x14ac:dyDescent="0.25">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row>
    <row r="752" spans="1:26" ht="13.5" customHeight="1" x14ac:dyDescent="0.25">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row>
    <row r="753" spans="1:26" ht="13.5" customHeight="1" x14ac:dyDescent="0.25">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row>
    <row r="754" spans="1:26" ht="13.5" customHeight="1" x14ac:dyDescent="0.25">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row>
    <row r="755" spans="1:26" ht="13.5" customHeight="1" x14ac:dyDescent="0.25">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row>
    <row r="756" spans="1:26" ht="13.5" customHeight="1" x14ac:dyDescent="0.25">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row>
    <row r="757" spans="1:26" ht="13.5" customHeight="1" x14ac:dyDescent="0.25">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row>
    <row r="758" spans="1:26" ht="13.5" customHeight="1" x14ac:dyDescent="0.25">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row>
    <row r="759" spans="1:26" ht="13.5" customHeight="1" x14ac:dyDescent="0.25">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row>
    <row r="760" spans="1:26" ht="13.5" customHeight="1" x14ac:dyDescent="0.25">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row>
    <row r="761" spans="1:26" ht="13.5" customHeight="1" x14ac:dyDescent="0.25">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row>
    <row r="762" spans="1:26" ht="13.5" customHeight="1" x14ac:dyDescent="0.25">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row>
    <row r="763" spans="1:26" ht="13.5" customHeight="1" x14ac:dyDescent="0.25">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row>
    <row r="764" spans="1:26" ht="13.5" customHeight="1" x14ac:dyDescent="0.25">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row>
    <row r="765" spans="1:26" ht="13.5" customHeight="1" x14ac:dyDescent="0.25">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row>
    <row r="766" spans="1:26" ht="13.5" customHeight="1" x14ac:dyDescent="0.25">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row>
    <row r="767" spans="1:26" ht="13.5" customHeight="1" x14ac:dyDescent="0.25">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row>
    <row r="768" spans="1:26" ht="13.5" customHeight="1" x14ac:dyDescent="0.25">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row>
    <row r="769" spans="1:26" ht="13.5" customHeight="1" x14ac:dyDescent="0.25">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row>
    <row r="770" spans="1:26" ht="13.5" customHeight="1" x14ac:dyDescent="0.25">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row>
    <row r="771" spans="1:26" ht="13.5" customHeight="1" x14ac:dyDescent="0.25">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row>
    <row r="772" spans="1:26" ht="13.5" customHeight="1" x14ac:dyDescent="0.25">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row>
    <row r="773" spans="1:26" ht="13.5" customHeight="1" x14ac:dyDescent="0.25">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row>
    <row r="774" spans="1:26" ht="13.5" customHeight="1" x14ac:dyDescent="0.25">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row>
    <row r="775" spans="1:26" ht="13.5" customHeight="1" x14ac:dyDescent="0.25">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row>
    <row r="776" spans="1:26" ht="13.5" customHeight="1" x14ac:dyDescent="0.25">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row>
    <row r="777" spans="1:26" ht="13.5" customHeight="1" x14ac:dyDescent="0.25">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row>
    <row r="778" spans="1:26" ht="13.5" customHeight="1" x14ac:dyDescent="0.25">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row>
    <row r="779" spans="1:26" ht="13.5" customHeight="1" x14ac:dyDescent="0.25">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row>
    <row r="780" spans="1:26" ht="13.5" customHeight="1" x14ac:dyDescent="0.25">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row>
    <row r="781" spans="1:26" ht="13.5" customHeight="1" x14ac:dyDescent="0.25">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row>
    <row r="782" spans="1:26" ht="13.5" customHeight="1" x14ac:dyDescent="0.25">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row>
    <row r="783" spans="1:26" ht="13.5" customHeight="1" x14ac:dyDescent="0.25">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row>
    <row r="784" spans="1:26" ht="13.5" customHeight="1" x14ac:dyDescent="0.25">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row>
    <row r="785" spans="1:26" ht="13.5" customHeight="1" x14ac:dyDescent="0.25">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row>
    <row r="786" spans="1:26" ht="13.5" customHeight="1" x14ac:dyDescent="0.25">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row>
    <row r="787" spans="1:26" ht="13.5" customHeight="1" x14ac:dyDescent="0.25">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row>
    <row r="788" spans="1:26" ht="13.5" customHeight="1" x14ac:dyDescent="0.25">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row>
    <row r="789" spans="1:26" ht="13.5" customHeight="1" x14ac:dyDescent="0.25">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row>
    <row r="790" spans="1:26" ht="13.5" customHeight="1" x14ac:dyDescent="0.25">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row>
    <row r="791" spans="1:26" ht="13.5" customHeight="1" x14ac:dyDescent="0.25">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row>
    <row r="792" spans="1:26" ht="13.5" customHeight="1" x14ac:dyDescent="0.25">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row>
    <row r="793" spans="1:26" ht="13.5" customHeight="1" x14ac:dyDescent="0.25">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row>
    <row r="794" spans="1:26" ht="13.5" customHeight="1" x14ac:dyDescent="0.25">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row>
    <row r="795" spans="1:26" ht="13.5" customHeight="1" x14ac:dyDescent="0.25">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row>
    <row r="796" spans="1:26" ht="13.5" customHeight="1" x14ac:dyDescent="0.25">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row>
    <row r="797" spans="1:26" ht="13.5" customHeight="1" x14ac:dyDescent="0.25">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row>
    <row r="798" spans="1:26" ht="13.5" customHeight="1" x14ac:dyDescent="0.25">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row>
    <row r="799" spans="1:26" ht="13.5" customHeight="1" x14ac:dyDescent="0.25">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row>
    <row r="800" spans="1:26" ht="13.5" customHeight="1" x14ac:dyDescent="0.25">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row>
    <row r="801" spans="1:26" ht="13.5" customHeight="1" x14ac:dyDescent="0.25">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row>
    <row r="802" spans="1:26" ht="13.5" customHeight="1" x14ac:dyDescent="0.25">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row>
    <row r="803" spans="1:26" ht="13.5" customHeight="1" x14ac:dyDescent="0.25">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row>
    <row r="804" spans="1:26" ht="13.5" customHeight="1" x14ac:dyDescent="0.25">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row>
    <row r="805" spans="1:26" ht="13.5" customHeight="1" x14ac:dyDescent="0.25">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row>
    <row r="806" spans="1:26" ht="13.5" customHeight="1" x14ac:dyDescent="0.25">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row>
    <row r="807" spans="1:26" ht="13.5" customHeight="1" x14ac:dyDescent="0.25">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row>
    <row r="808" spans="1:26" ht="13.5" customHeight="1" x14ac:dyDescent="0.25">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row>
    <row r="809" spans="1:26" ht="13.5" customHeight="1" x14ac:dyDescent="0.25">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row>
    <row r="810" spans="1:26" ht="13.5" customHeight="1" x14ac:dyDescent="0.25">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row>
    <row r="811" spans="1:26" ht="13.5" customHeight="1" x14ac:dyDescent="0.25">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row>
    <row r="812" spans="1:26" ht="13.5" customHeight="1" x14ac:dyDescent="0.25">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row>
    <row r="813" spans="1:26" ht="13.5" customHeight="1" x14ac:dyDescent="0.25">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row>
    <row r="814" spans="1:26" ht="13.5" customHeight="1" x14ac:dyDescent="0.25">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row>
    <row r="815" spans="1:26" ht="13.5" customHeight="1" x14ac:dyDescent="0.25">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row>
    <row r="816" spans="1:26" ht="13.5" customHeight="1" x14ac:dyDescent="0.25">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row>
    <row r="817" spans="1:26" ht="13.5" customHeight="1" x14ac:dyDescent="0.25">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row>
    <row r="818" spans="1:26" ht="13.5" customHeight="1" x14ac:dyDescent="0.25">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row>
    <row r="819" spans="1:26" ht="13.5" customHeight="1" x14ac:dyDescent="0.25">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row>
    <row r="820" spans="1:26" ht="13.5" customHeight="1" x14ac:dyDescent="0.25">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row>
    <row r="821" spans="1:26" ht="13.5" customHeight="1" x14ac:dyDescent="0.25">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row>
    <row r="822" spans="1:26" ht="13.5" customHeight="1" x14ac:dyDescent="0.25">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row>
    <row r="823" spans="1:26" ht="13.5" customHeight="1" x14ac:dyDescent="0.25">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row>
    <row r="824" spans="1:26" ht="13.5" customHeight="1" x14ac:dyDescent="0.25">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row>
    <row r="825" spans="1:26" ht="13.5" customHeight="1" x14ac:dyDescent="0.25">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row>
    <row r="826" spans="1:26" ht="13.5" customHeight="1" x14ac:dyDescent="0.25">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row>
    <row r="827" spans="1:26" ht="13.5" customHeight="1" x14ac:dyDescent="0.25">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row>
    <row r="828" spans="1:26" ht="13.5" customHeight="1" x14ac:dyDescent="0.25">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row>
    <row r="829" spans="1:26" ht="13.5" customHeight="1" x14ac:dyDescent="0.25">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row>
    <row r="830" spans="1:26" ht="13.5" customHeight="1" x14ac:dyDescent="0.25">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row>
    <row r="831" spans="1:26" ht="13.5" customHeight="1" x14ac:dyDescent="0.25">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row>
    <row r="832" spans="1:26" ht="13.5" customHeight="1" x14ac:dyDescent="0.25">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row>
    <row r="833" spans="1:26" ht="13.5" customHeight="1" x14ac:dyDescent="0.25">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row>
    <row r="834" spans="1:26" ht="13.5" customHeight="1" x14ac:dyDescent="0.25">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row>
    <row r="835" spans="1:26" ht="13.5" customHeight="1" x14ac:dyDescent="0.25">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row>
    <row r="836" spans="1:26" ht="13.5" customHeight="1" x14ac:dyDescent="0.25">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row>
    <row r="837" spans="1:26" ht="13.5" customHeight="1" x14ac:dyDescent="0.25">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row>
    <row r="838" spans="1:26" ht="13.5" customHeight="1" x14ac:dyDescent="0.25">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row>
    <row r="839" spans="1:26" ht="13.5" customHeight="1" x14ac:dyDescent="0.25">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row>
    <row r="840" spans="1:26" ht="13.5" customHeight="1" x14ac:dyDescent="0.25">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row>
    <row r="841" spans="1:26" ht="13.5" customHeight="1" x14ac:dyDescent="0.25">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row>
    <row r="842" spans="1:26" ht="13.5" customHeight="1" x14ac:dyDescent="0.25">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row>
    <row r="843" spans="1:26" ht="13.5" customHeight="1" x14ac:dyDescent="0.25">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row>
    <row r="844" spans="1:26" ht="13.5" customHeight="1" x14ac:dyDescent="0.25">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row>
    <row r="845" spans="1:26" ht="13.5" customHeight="1" x14ac:dyDescent="0.25">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row>
    <row r="846" spans="1:26" ht="13.5" customHeight="1" x14ac:dyDescent="0.25">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row>
    <row r="847" spans="1:26" ht="13.5" customHeight="1" x14ac:dyDescent="0.25">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row>
    <row r="848" spans="1:26" ht="13.5" customHeight="1" x14ac:dyDescent="0.25">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row>
    <row r="849" spans="1:26" ht="13.5" customHeight="1" x14ac:dyDescent="0.25">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row>
    <row r="850" spans="1:26" ht="13.5" customHeight="1" x14ac:dyDescent="0.25">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row>
    <row r="851" spans="1:26" ht="13.5" customHeight="1" x14ac:dyDescent="0.25">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row>
    <row r="852" spans="1:26" ht="13.5" customHeight="1" x14ac:dyDescent="0.25">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row>
    <row r="853" spans="1:26" ht="13.5" customHeight="1" x14ac:dyDescent="0.25">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row>
    <row r="854" spans="1:26" ht="13.5" customHeight="1" x14ac:dyDescent="0.25">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row>
    <row r="855" spans="1:26" ht="13.5" customHeight="1" x14ac:dyDescent="0.25">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row>
    <row r="856" spans="1:26" ht="13.5" customHeight="1" x14ac:dyDescent="0.25">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row>
    <row r="857" spans="1:26" ht="13.5" customHeight="1" x14ac:dyDescent="0.25">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row>
    <row r="858" spans="1:26" ht="13.5" customHeight="1" x14ac:dyDescent="0.25">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row>
    <row r="859" spans="1:26" ht="13.5" customHeight="1" x14ac:dyDescent="0.25">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row>
    <row r="860" spans="1:26" ht="13.5" customHeight="1" x14ac:dyDescent="0.25">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row>
    <row r="861" spans="1:26" ht="13.5" customHeight="1" x14ac:dyDescent="0.25">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row>
    <row r="862" spans="1:26" ht="13.5" customHeight="1" x14ac:dyDescent="0.25">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row>
    <row r="863" spans="1:26" ht="13.5" customHeight="1" x14ac:dyDescent="0.25">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row>
    <row r="864" spans="1:26" ht="13.5" customHeight="1" x14ac:dyDescent="0.25">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row>
    <row r="865" spans="1:26" ht="13.5" customHeight="1" x14ac:dyDescent="0.25">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row>
    <row r="866" spans="1:26" ht="13.5" customHeight="1" x14ac:dyDescent="0.25">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row>
    <row r="867" spans="1:26" ht="13.5" customHeight="1" x14ac:dyDescent="0.25">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row>
    <row r="868" spans="1:26" ht="13.5" customHeight="1" x14ac:dyDescent="0.25">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row>
    <row r="869" spans="1:26" ht="13.5" customHeight="1" x14ac:dyDescent="0.25">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row>
    <row r="870" spans="1:26" ht="13.5" customHeight="1" x14ac:dyDescent="0.25">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row>
    <row r="871" spans="1:26" ht="13.5" customHeight="1" x14ac:dyDescent="0.25">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row>
    <row r="872" spans="1:26" ht="13.5" customHeight="1" x14ac:dyDescent="0.25">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row>
    <row r="873" spans="1:26" ht="13.5" customHeight="1" x14ac:dyDescent="0.25">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row>
    <row r="874" spans="1:26" ht="13.5" customHeight="1" x14ac:dyDescent="0.25">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row>
    <row r="875" spans="1:26" ht="13.5" customHeight="1" x14ac:dyDescent="0.25">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row>
    <row r="876" spans="1:26" ht="13.5" customHeight="1" x14ac:dyDescent="0.25">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row>
    <row r="877" spans="1:26" ht="13.5" customHeight="1" x14ac:dyDescent="0.25">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row>
    <row r="878" spans="1:26" ht="13.5" customHeight="1" x14ac:dyDescent="0.25">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row>
    <row r="879" spans="1:26" ht="13.5" customHeight="1" x14ac:dyDescent="0.25">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row>
    <row r="880" spans="1:26" ht="13.5" customHeight="1" x14ac:dyDescent="0.25">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row>
    <row r="881" spans="1:26" ht="13.5" customHeight="1" x14ac:dyDescent="0.25">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row>
    <row r="882" spans="1:26" ht="13.5" customHeight="1" x14ac:dyDescent="0.25">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row>
    <row r="883" spans="1:26" ht="13.5" customHeight="1" x14ac:dyDescent="0.25">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row>
    <row r="884" spans="1:26" ht="13.5" customHeight="1" x14ac:dyDescent="0.25">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row>
    <row r="885" spans="1:26" ht="13.5" customHeight="1" x14ac:dyDescent="0.25">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row>
    <row r="886" spans="1:26" ht="13.5" customHeight="1" x14ac:dyDescent="0.25">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row>
    <row r="887" spans="1:26" ht="13.5" customHeight="1" x14ac:dyDescent="0.25">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row>
    <row r="888" spans="1:26" ht="13.5" customHeight="1" x14ac:dyDescent="0.25">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row>
    <row r="889" spans="1:26" ht="13.5" customHeight="1" x14ac:dyDescent="0.25">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row>
    <row r="890" spans="1:26" ht="13.5" customHeight="1" x14ac:dyDescent="0.25">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row>
    <row r="891" spans="1:26" ht="13.5" customHeight="1" x14ac:dyDescent="0.25">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row>
    <row r="892" spans="1:26" ht="13.5" customHeight="1" x14ac:dyDescent="0.25">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row>
    <row r="893" spans="1:26" ht="13.5" customHeight="1" x14ac:dyDescent="0.25">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row>
    <row r="894" spans="1:26" ht="13.5" customHeight="1" x14ac:dyDescent="0.25">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row>
    <row r="895" spans="1:26" ht="13.5" customHeight="1" x14ac:dyDescent="0.25">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row>
    <row r="896" spans="1:26" ht="13.5" customHeight="1" x14ac:dyDescent="0.25">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row>
    <row r="897" spans="1:26" ht="13.5" customHeight="1" x14ac:dyDescent="0.25">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row>
    <row r="898" spans="1:26" ht="13.5" customHeight="1" x14ac:dyDescent="0.25">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row>
    <row r="899" spans="1:26" ht="13.5" customHeight="1" x14ac:dyDescent="0.25">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row>
    <row r="900" spans="1:26" ht="13.5" customHeight="1" x14ac:dyDescent="0.25">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row>
    <row r="901" spans="1:26" ht="13.5" customHeight="1" x14ac:dyDescent="0.25">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row>
    <row r="902" spans="1:26" ht="13.5" customHeight="1" x14ac:dyDescent="0.25">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row>
    <row r="903" spans="1:26" ht="13.5" customHeight="1" x14ac:dyDescent="0.25">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row>
    <row r="904" spans="1:26" ht="13.5" customHeight="1" x14ac:dyDescent="0.25">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row>
    <row r="905" spans="1:26" ht="13.5" customHeight="1" x14ac:dyDescent="0.25">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row>
    <row r="906" spans="1:26" ht="13.5" customHeight="1" x14ac:dyDescent="0.25">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row>
    <row r="907" spans="1:26" ht="13.5" customHeight="1" x14ac:dyDescent="0.25">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row>
    <row r="908" spans="1:26" ht="13.5" customHeight="1" x14ac:dyDescent="0.25">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row>
    <row r="909" spans="1:26" ht="13.5" customHeight="1" x14ac:dyDescent="0.25">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row>
    <row r="910" spans="1:26" ht="13.5" customHeight="1" x14ac:dyDescent="0.25">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row>
    <row r="911" spans="1:26" ht="13.5" customHeight="1" x14ac:dyDescent="0.25">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row>
    <row r="912" spans="1:26" ht="13.5" customHeight="1" x14ac:dyDescent="0.25">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row>
    <row r="913" spans="1:26" ht="13.5" customHeight="1" x14ac:dyDescent="0.25">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row>
    <row r="914" spans="1:26" ht="13.5" customHeight="1" x14ac:dyDescent="0.25">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row>
    <row r="915" spans="1:26" ht="13.5" customHeight="1" x14ac:dyDescent="0.25">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row>
    <row r="916" spans="1:26" ht="13.5" customHeight="1" x14ac:dyDescent="0.25">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row>
    <row r="917" spans="1:26" ht="13.5" customHeight="1" x14ac:dyDescent="0.25">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row>
    <row r="918" spans="1:26" ht="13.5" customHeight="1" x14ac:dyDescent="0.25">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row>
    <row r="919" spans="1:26" ht="13.5" customHeight="1" x14ac:dyDescent="0.25">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row>
    <row r="920" spans="1:26" ht="13.5" customHeight="1" x14ac:dyDescent="0.25">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row>
    <row r="921" spans="1:26" ht="13.5" customHeight="1" x14ac:dyDescent="0.25">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row>
    <row r="922" spans="1:26" ht="13.5" customHeight="1" x14ac:dyDescent="0.25">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row>
    <row r="923" spans="1:26" ht="13.5" customHeight="1" x14ac:dyDescent="0.25">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row>
    <row r="924" spans="1:26" ht="13.5" customHeight="1" x14ac:dyDescent="0.25">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row>
    <row r="925" spans="1:26" ht="13.5" customHeight="1" x14ac:dyDescent="0.25">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row>
    <row r="926" spans="1:26" ht="13.5" customHeight="1" x14ac:dyDescent="0.25">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row>
    <row r="927" spans="1:26" ht="13.5" customHeight="1" x14ac:dyDescent="0.25">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row>
    <row r="928" spans="1:26" ht="13.5" customHeight="1" x14ac:dyDescent="0.25">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row>
    <row r="929" spans="1:26" ht="13.5" customHeight="1" x14ac:dyDescent="0.25">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row>
    <row r="930" spans="1:26" ht="13.5" customHeight="1" x14ac:dyDescent="0.25">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row>
    <row r="931" spans="1:26" ht="13.5" customHeight="1" x14ac:dyDescent="0.25">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row>
    <row r="932" spans="1:26" ht="13.5" customHeight="1" x14ac:dyDescent="0.25">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row>
    <row r="933" spans="1:26" ht="13.5" customHeight="1" x14ac:dyDescent="0.25">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row>
    <row r="934" spans="1:26" ht="13.5" customHeight="1" x14ac:dyDescent="0.25">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row>
    <row r="935" spans="1:26" ht="13.5" customHeight="1" x14ac:dyDescent="0.25">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row>
    <row r="936" spans="1:26" ht="13.5" customHeight="1" x14ac:dyDescent="0.25">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row>
    <row r="937" spans="1:26" ht="13.5" customHeight="1" x14ac:dyDescent="0.25">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row>
    <row r="938" spans="1:26" ht="13.5" customHeight="1" x14ac:dyDescent="0.25">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row>
    <row r="939" spans="1:26" ht="13.5" customHeight="1" x14ac:dyDescent="0.25">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row>
    <row r="940" spans="1:26" ht="13.5" customHeight="1" x14ac:dyDescent="0.25">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row>
    <row r="941" spans="1:26" ht="13.5" customHeight="1" x14ac:dyDescent="0.25">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row>
    <row r="942" spans="1:26" ht="13.5" customHeight="1" x14ac:dyDescent="0.25">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row>
    <row r="943" spans="1:26" ht="13.5" customHeight="1" x14ac:dyDescent="0.25">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row>
    <row r="944" spans="1:26" ht="13.5" customHeight="1" x14ac:dyDescent="0.25">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row>
    <row r="945" spans="1:26" ht="13.5" customHeight="1" x14ac:dyDescent="0.25">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row>
    <row r="946" spans="1:26" ht="13.5" customHeight="1" x14ac:dyDescent="0.25">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row>
    <row r="947" spans="1:26" ht="13.5" customHeight="1" x14ac:dyDescent="0.25">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row>
    <row r="948" spans="1:26" ht="13.5" customHeight="1" x14ac:dyDescent="0.25">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row>
    <row r="949" spans="1:26" ht="13.5" customHeight="1" x14ac:dyDescent="0.25">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row>
    <row r="950" spans="1:26" ht="13.5" customHeight="1" x14ac:dyDescent="0.25">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row>
    <row r="951" spans="1:26" ht="13.5" customHeight="1" x14ac:dyDescent="0.25">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row>
    <row r="952" spans="1:26" ht="13.5" customHeight="1" x14ac:dyDescent="0.25">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row>
    <row r="953" spans="1:26" ht="13.5" customHeight="1" x14ac:dyDescent="0.25">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row>
    <row r="954" spans="1:26" ht="13.5" customHeight="1" x14ac:dyDescent="0.25">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row>
    <row r="955" spans="1:26" ht="13.5" customHeight="1" x14ac:dyDescent="0.25">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row>
    <row r="956" spans="1:26" ht="13.5" customHeight="1" x14ac:dyDescent="0.25">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row>
    <row r="957" spans="1:26" ht="13.5" customHeight="1" x14ac:dyDescent="0.25">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row>
    <row r="958" spans="1:26" ht="13.5" customHeight="1" x14ac:dyDescent="0.25">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row>
    <row r="959" spans="1:26" ht="13.5" customHeight="1" x14ac:dyDescent="0.25">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row>
    <row r="960" spans="1:26" ht="13.5" customHeight="1" x14ac:dyDescent="0.25">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row>
    <row r="961" spans="1:26" ht="13.5" customHeight="1" x14ac:dyDescent="0.25">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row>
    <row r="962" spans="1:26" ht="13.5" customHeight="1" x14ac:dyDescent="0.25">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row>
    <row r="963" spans="1:26" ht="13.5" customHeight="1" x14ac:dyDescent="0.25">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row>
    <row r="964" spans="1:26" ht="13.5" customHeight="1" x14ac:dyDescent="0.25">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row>
    <row r="965" spans="1:26" ht="13.5" customHeight="1" x14ac:dyDescent="0.25">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row>
    <row r="966" spans="1:26" ht="13.5" customHeight="1" x14ac:dyDescent="0.25">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row>
    <row r="967" spans="1:26" ht="13.5" customHeight="1" x14ac:dyDescent="0.25">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row>
    <row r="968" spans="1:26" ht="13.5" customHeight="1" x14ac:dyDescent="0.25">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row>
    <row r="969" spans="1:26" ht="13.5" customHeight="1" x14ac:dyDescent="0.25">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row>
    <row r="970" spans="1:26" ht="13.5" customHeight="1" x14ac:dyDescent="0.25">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row>
    <row r="971" spans="1:26" ht="13.5" customHeight="1" x14ac:dyDescent="0.25">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row>
    <row r="972" spans="1:26" ht="13.5" customHeight="1" x14ac:dyDescent="0.25">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row>
    <row r="973" spans="1:26" ht="13.5" customHeight="1" x14ac:dyDescent="0.25">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row>
    <row r="974" spans="1:26" ht="13.5" customHeight="1" x14ac:dyDescent="0.25">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row>
    <row r="975" spans="1:26" ht="13.5" customHeight="1" x14ac:dyDescent="0.25">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row>
    <row r="976" spans="1:26" ht="13.5" customHeight="1" x14ac:dyDescent="0.25">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row>
    <row r="977" spans="1:26" ht="13.5" customHeight="1" x14ac:dyDescent="0.25">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row>
    <row r="978" spans="1:26" ht="13.5" customHeight="1" x14ac:dyDescent="0.25">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row>
    <row r="979" spans="1:26" ht="13.5" customHeight="1" x14ac:dyDescent="0.25">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row>
    <row r="980" spans="1:26" ht="13.5" customHeight="1" x14ac:dyDescent="0.25">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row>
    <row r="981" spans="1:26" ht="13.5" customHeight="1" x14ac:dyDescent="0.25">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row>
    <row r="982" spans="1:26" ht="13.5" customHeight="1" x14ac:dyDescent="0.25">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row>
    <row r="983" spans="1:26" ht="13.5" customHeight="1" x14ac:dyDescent="0.25">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row>
    <row r="984" spans="1:26" ht="13.5" customHeight="1" x14ac:dyDescent="0.25">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row>
    <row r="985" spans="1:26" ht="13.5" customHeight="1" x14ac:dyDescent="0.25">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row>
    <row r="986" spans="1:26" ht="13.5" customHeight="1" x14ac:dyDescent="0.25">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row>
    <row r="987" spans="1:26" ht="13.5" customHeight="1" x14ac:dyDescent="0.25">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row>
    <row r="988" spans="1:26" ht="13.5" customHeight="1" x14ac:dyDescent="0.25">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row>
    <row r="989" spans="1:26" ht="13.5" customHeight="1" x14ac:dyDescent="0.25">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row>
    <row r="990" spans="1:26" ht="13.5" customHeight="1" x14ac:dyDescent="0.25">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row>
    <row r="991" spans="1:26" ht="13.5" customHeight="1" x14ac:dyDescent="0.25">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row>
    <row r="992" spans="1:26" ht="13.5" customHeight="1" x14ac:dyDescent="0.25">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row>
    <row r="993" spans="1:26" ht="13.5" customHeight="1" x14ac:dyDescent="0.25">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row>
    <row r="994" spans="1:26" ht="13.5" customHeight="1" x14ac:dyDescent="0.25">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row>
    <row r="995" spans="1:26" ht="13.5" customHeight="1" x14ac:dyDescent="0.25">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row>
    <row r="996" spans="1:26" ht="13.5" customHeight="1" x14ac:dyDescent="0.25">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row>
    <row r="997" spans="1:26" ht="13.5" customHeight="1" x14ac:dyDescent="0.25">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row>
    <row r="998" spans="1:26" ht="13.5" customHeight="1" x14ac:dyDescent="0.25">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row>
    <row r="999" spans="1:26" ht="13.5" customHeight="1" x14ac:dyDescent="0.25">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row>
    <row r="1000" spans="1:26" ht="13.5" customHeight="1" x14ac:dyDescent="0.25">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3-Year Sales Forecast</vt:lpstr>
      <vt:lpstr>BLANK - 3-Year Sales Forecast</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cp:lastModifiedBy>
  <dcterms:modified xsi:type="dcterms:W3CDTF">2022-03-01T09:22:09Z</dcterms:modified>
</cp:coreProperties>
</file>